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_rels/sheet2.xml.rels" ContentType="application/vnd.openxmlformats-package.relationships+xml"/>
  <Override PartName="/xl/worksheets/sheet8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README" sheetId="1" state="visible" r:id="rId3"/>
    <sheet name="State_Segment_Main" sheetId="2" state="visible" r:id="rId4"/>
    <sheet name="Census_Anchors" sheetId="3" state="visible" r:id="rId5"/>
    <sheet name="P1_Measured_Register" sheetId="4" state="visible" r:id="rId6"/>
    <sheet name="Statutory_Shot_Clocks" sheetId="5" state="visible" r:id="rId7"/>
    <sheet name="Covariates" sheetId="6" state="visible" r:id="rId8"/>
    <sheet name="Methodology" sheetId="7" state="visible" r:id="rId9"/>
    <sheet name="Sources" sheetId="8" state="visible" r:id="rId10"/>
  </sheets>
  <definedNames>
    <definedName function="false" hidden="true" localSheetId="1" name="_xlnm._FilterDatabase" vbProcedure="false">State_Segment_Main!$A$1:$Y$256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<sst xmlns="http://schemas.openxmlformats.org/spreadsheetml/2006/main" count="6393" uniqueCount="1038">
  <si>
    <t xml:space="preserve">How Long Does It Take to Build a House in the United States? A state-by-state dataset</t>
  </si>
  <si>
    <t xml:space="preserve">Compiled August 17, 2026. Latest complete data year: 2025. Pre-pandemic baseline: 2019.</t>
  </si>
  <si>
    <t xml:space="preserve">THE ONE THING TO UNDERSTAND BEFORE USING THIS FILE</t>
  </si>
  <si>
    <t xml:space="preserve">There is no measured, state-level construction-duration statistic in the United States. None. The US Census Bureau's</t>
  </si>
  <si>
    <t xml:space="preserve">Survey of Construction is the only systematic government measure of how long it takes to build a house, and its own</t>
  </si>
  <si>
    <t xml:space="preserve">methodology page states: 'Statistics from the SOC are tabulated only for the United States and four Census Regions.</t>
  </si>
  <si>
    <t xml:space="preserve">The SOC does not have a large enough sample size to make state or local area estimates.' The sample is roughly 900</t>
  </si>
  <si>
    <t xml:space="preserve">permit-issuing places drawn from 169 primary sampling units, out of a universe of about 19,900 permit-issuing places,</t>
  </si>
  <si>
    <t xml:space="preserve">with 1-in-50 unit sampling for 1-4 unit buildings. That design cannot produce state estimates, and no custom</t>
  </si>
  <si>
    <t xml:space="preserve">tabulation or FOIA can conjure precision the sample does not contain.</t>
  </si>
  <si>
    <t xml:space="preserve">Therefore every construction-duration figure in this file at the state level is MODELED - it is that state's Census</t>
  </si>
  <si>
    <t xml:space="preserve">REGION value, carried down. It is not a measurement of that state. Cells are colour-coded:</t>
  </si>
  <si>
    <t xml:space="preserve">    GREEN  = MEASURED. A named source measured this, for this place, in this period.</t>
  </si>
  <si>
    <t xml:space="preserve">    YELLOW = MODELED. Derived; the basis and arithmetic are shown in the row and in the Methodology tab.</t>
  </si>
  <si>
    <t xml:space="preserve">    RED    = NO PUBLISHED DATA. Nobody publishes this. That absence is a finding, not a gap to be filled.</t>
  </si>
  <si>
    <t xml:space="preserve">A SECOND CORRECTION TO A COMMON ASSUMPTION</t>
  </si>
  <si>
    <t xml:space="preserve">Census publishes duration for the United States and the FOUR CENSUS REGIONS only - not the nine census divisions.</t>
  </si>
  <si>
    <t xml:space="preserve">Division-level figures that circulate (including NAHB's) are tabulations of SOC public-use microdata, not published</t>
  </si>
  <si>
    <t xml:space="preserve">Census tables, and NAHB's division series measures authorization-to-completion, a different quantity from Census's</t>
  </si>
  <si>
    <t xml:space="preserve">start-to-completion. This file anchors on REGION, which is what Census actually publishes.</t>
  </si>
  <si>
    <t xml:space="preserve">A THIRD: THERE ARE NO PUBLISHED MEDIANS</t>
  </si>
  <si>
    <t xml:space="preserve">Census publishes MEANS ONLY for both duration series. A case-insensitive search for 'median' across both source</t>
  </si>
  <si>
    <t xml:space="preserve">workbooks returns nothing. Every median in this file is either (a) taken from a non-Census source that published one,</t>
  </si>
  <si>
    <t xml:space="preserve">or (b) interpolated by this study from Census's published five-bucket percent distribution, labelled [MODELED] with</t>
  </si>
  <si>
    <t xml:space="preserve">the arithmetic shown in the Methodology tab. Means and medians differ a great deal here: the US mean start-to-</t>
  </si>
  <si>
    <t xml:space="preserve">completion for single-family in 2025 is 7.4 months and the interpolated median is 5.9. The distribution has a long</t>
  </si>
  <si>
    <t xml:space="preserve">right tail, so the mean overstates the typical house.</t>
  </si>
  <si>
    <t xml:space="preserve">THE THREE PHASES</t>
  </si>
  <si>
    <t xml:space="preserve">P1  Permitting: application filed -&gt; building permit issued. NOT in any federal dataset. Exists only where an</t>
  </si>
  <si>
    <t xml:space="preserve">    individual city, county or state agency chooses to publish it. Roughly a third of states have something.</t>
  </si>
  <si>
    <t xml:space="preserve">P1b Permit-to-start gap: authorization -&gt; construction start. Census SOC, region level, MEASURED at region.</t>
  </si>
  <si>
    <t xml:space="preserve">P2  Construction: authorized start -&gt; completion. Census SOC, region level, MEASURED at region.</t>
  </si>
  <si>
    <t xml:space="preserve">P3  Total elapsed: application -&gt; move-in = P1 + P1b + P2. Computable only where P1 exists.</t>
  </si>
  <si>
    <t xml:space="preserve">    Where P1 does not exist, this file reports 'permit-to-completion' (P1b + P2), which is computable everywhere</t>
  </si>
  <si>
    <t xml:space="preserve">    from the regional anchor and is the quantity NAHB reports nationally.</t>
  </si>
  <si>
    <t xml:space="preserve">TABS</t>
  </si>
  <si>
    <t xml:space="preserve">State_Segment_Main     255 rows: 51 jurisdictions x 5 segments. The main deliverable.</t>
  </si>
  <si>
    <t xml:space="preserve">Census_Anchors         The measured region-level matrices, every year 2018-2025, exactly as published,</t>
  </si>
  <si>
    <t xml:space="preserve">                       plus the 2025 distributions, the median interpolation, square footage, product mix,</t>
  </si>
  <si>
    <t xml:space="preserve">                       the authorized-but-not-started stock and the Wharton Approval Delay Index.</t>
  </si>
  <si>
    <t xml:space="preserve">P1_Measured_Register   Every permit-timing observation found, with provenance and comparability warnings.</t>
  </si>
  <si>
    <t xml:space="preserve">Statutory_Shot_Clocks  51 rows: what state law requires, and what happens when it is missed.</t>
  </si>
  <si>
    <t xml:space="preserve">Covariates             Climate, construction labour, regulation, permit volume, home size.</t>
  </si>
  <si>
    <t xml:space="preserve">Methodology            How every modeled number was derived, and what would replace it with a measurement.</t>
  </si>
  <si>
    <t xml:space="preserve">Sources                Every source cited, with URL.</t>
  </si>
  <si>
    <t xml:space="preserve">State</t>
  </si>
  <si>
    <t xml:space="preserve">Abbr</t>
  </si>
  <si>
    <t xml:space="preserve">Census region</t>
  </si>
  <si>
    <t xml:space="preserve">Census division</t>
  </si>
  <si>
    <t xml:space="preserve">Segment</t>
  </si>
  <si>
    <t xml:space="preserve">P1 permitting (mo)</t>
  </si>
  <si>
    <t xml:space="preserve">P1 STATISTIC TYPE</t>
  </si>
  <si>
    <t xml:space="preserve">P1 status</t>
  </si>
  <si>
    <t xml:space="preserve">P1 jurisdiction measured</t>
  </si>
  <si>
    <t xml:space="preserve">P1 end-to-end (application-&gt;issuance)?</t>
  </si>
  <si>
    <t xml:space="preserve">P1 basis / source</t>
  </si>
  <si>
    <t xml:space="preserve">P1b permit-&gt;start gap MEAN (mo) 2025</t>
  </si>
  <si>
    <t xml:space="preserve">P1b MEDIAN (mo) 2025</t>
  </si>
  <si>
    <t xml:space="preserve">P2 construction MEAN (mo) 2025</t>
  </si>
  <si>
    <t xml:space="preserve">P2 MEDIAN (mo) 2025 [MODELED interp]</t>
  </si>
  <si>
    <t xml:space="preserve">P2 MEAN (mo) 2019 baseline</t>
  </si>
  <si>
    <t xml:space="preserve">P2 MEAN (mo) 2023 pandemic peak</t>
  </si>
  <si>
    <t xml:space="preserve">Permit-&gt;completion MEAN (mo) 2025 = P1b + P2 [DERIVED]</t>
  </si>
  <si>
    <t xml:space="preserve">P3 total elapsed (mo) = P1 + P1b + P2</t>
  </si>
  <si>
    <t xml:space="preserve">MEASURED or MODELED</t>
  </si>
  <si>
    <t xml:space="preserve">Basis / adjustments applied</t>
  </si>
  <si>
    <t xml:space="preserve">Sample size / reliability</t>
  </si>
  <si>
    <t xml:space="preserve">Data year</t>
  </si>
  <si>
    <t xml:space="preserve">Source (name + URL)</t>
  </si>
  <si>
    <t xml:space="preserve">Confidence</t>
  </si>
  <si>
    <t xml:space="preserve">Alabama</t>
  </si>
  <si>
    <t xml:space="preserve">AL</t>
  </si>
  <si>
    <t xml:space="preserve">South</t>
  </si>
  <si>
    <t xml:space="preserve">East South Central</t>
  </si>
  <si>
    <t xml:space="preserve">SF detached - All (1-unit bldgs)</t>
  </si>
  <si>
    <t xml:space="preserve">NO PUBLISHED DATA</t>
  </si>
  <si>
    <t xml:space="preserve">n/a</t>
  </si>
  <si>
    <t xml:space="preserve">STATUTORY CEILING ONLY - no observed performance published</t>
  </si>
  <si>
    <t xml:space="preserve">-</t>
  </si>
  <si>
    <t xml:space="preserve">No jurisdiction in this state publishes observed permit turnaround for new residential construction.</t>
  </si>
  <si>
    <t xml:space="preserve">NOT COMPUTABLE - P1 unpublished</t>
  </si>
  <si>
    <t xml:space="preserve">MODELED (P2, P1b) / NO P1 DATA</t>
  </si>
  <si>
    <t xml:space="preserve">P2 and P1b = Census SOC South region mean, carried down unadjusted. No published state-level evidence exists that would justify a state adjustment to construction duration; see Methodology. Region anchor S: P2 6.6 mo, gap 1.5 mo (2025 means).</t>
  </si>
  <si>
    <t xml:space="preserve">Census-published RSEs on the 2025 US percent distribution: SF total 3-13%, built-for-sale 4-14%, contractor-built 7-23%, owner-built 8-29%, MF 8-52% by bucket.</t>
  </si>
  <si>
    <t xml:space="preserve">2025 (2019 baseline; 2023 peak)</t>
  </si>
  <si>
    <t xml:space="preserve">US Census Bureau, Survey of Construction, Average Length of Time from Start to Completion / from Authorization to Start, https://www.census.gov/construction/nrc/xls/avg_starttocomp_cust.xlsx and https://www.census.gov/construction/nrc/xls/avg_authtostart_cust.xlsx</t>
  </si>
  <si>
    <t xml:space="preserve">Low (state) / High (region anchor)</t>
  </si>
  <si>
    <t xml:space="preserve">SF detached - Built for sale (production/spec)</t>
  </si>
  <si>
    <t xml:space="preserve">P2 and P1b = Census SOC South region mean, carried down unadjusted. No published state-level evidence exists that would justify a state adjustment to construction duration; see Methodology. Region anchor S: P2 5.5 mo, gap 1.6 mo (2025 means).</t>
  </si>
  <si>
    <t xml:space="preserve">SF detached - Contractor-built (custom, owner's land)</t>
  </si>
  <si>
    <t xml:space="preserve">P2 and P1b = Census SOC South region mean, carried down unadjusted. No published state-level evidence exists that would justify a state adjustment to construction duration; see Methodology. Region anchor S: P2 9.0 mo, gap 1.5 mo (2025 means).</t>
  </si>
  <si>
    <t xml:space="preserve">SF detached - Owner-built (owner acts as GC)</t>
  </si>
  <si>
    <t xml:space="preserve">P2 and P1b = Census SOC South region mean, carried down unadjusted. No published state-level evidence exists that would justify a state adjustment to construction duration; see Methodology. Region anchor S: P2 10.8 mo, gap 1.6 mo (2025 means).</t>
  </si>
  <si>
    <t xml:space="preserve">Multifamily - buildings with 2+ units</t>
  </si>
  <si>
    <t xml:space="preserve">not estimable (open-ended 13+ class)</t>
  </si>
  <si>
    <t xml:space="preserve">P2 and P1b = Census SOC South region mean, carried down unadjusted. No published state-level evidence exists that would justify a state adjustment to construction duration; see Methodology. Region anchor S: P2 14.7 mo, gap 2.8 mo (2025 means).</t>
  </si>
  <si>
    <t xml:space="preserve">Alaska</t>
  </si>
  <si>
    <t xml:space="preserve">AK</t>
  </si>
  <si>
    <t xml:space="preserve">West</t>
  </si>
  <si>
    <t xml:space="preserve">Pacific</t>
  </si>
  <si>
    <t xml:space="preserve">NOT ESTABLISHED - state code not successfully retrieved</t>
  </si>
  <si>
    <t xml:space="preserve">P2 and P1b = Census SOC West region mean, carried down unadjusted. No published state-level evidence exists that would justify a state adjustment to construction duration; see Methodology. Region anchor W: P2 8.3 mo, gap 1.3 mo (2025 means).</t>
  </si>
  <si>
    <t xml:space="preserve">P2 and P1b = Census SOC West region mean, carried down unadjusted. No published state-level evidence exists that would justify a state adjustment to construction duration; see Methodology. Region anchor W: P2 6.4 mo, gap 1.3 mo (2025 means).</t>
  </si>
  <si>
    <t xml:space="preserve">P2 and P1b = Census SOC West region mean, carried down unadjusted. No published state-level evidence exists that would justify a state adjustment to construction duration; see Methodology. Region anchor W: P2 14.0 mo, gap 1.5 mo (2025 means).</t>
  </si>
  <si>
    <t xml:space="preserve">P2 and P1b = Census SOC West region mean, carried down unadjusted. No published state-level evidence exists that would justify a state adjustment to construction duration; see Methodology. Region anchor W: P2 15.6 mo, gap 2.1 mo (2025 means).</t>
  </si>
  <si>
    <t xml:space="preserve">P2 and P1b = Census SOC West region mean, carried down unadjusted. No published state-level evidence exists that would justify a state adjustment to construction duration; see Methodology. Region anchor W: P2 19.2 mo, gap 1.4 mo (2025 means).</t>
  </si>
  <si>
    <t xml:space="preserve">Arizona</t>
  </si>
  <si>
    <t xml:space="preserve">AZ</t>
  </si>
  <si>
    <t xml:space="preserve">Mountain</t>
  </si>
  <si>
    <t xml:space="preserve">MEAN ('average')</t>
  </si>
  <si>
    <t xml:space="preserve">MEASURED (jurisdiction-level)</t>
  </si>
  <si>
    <t xml:space="preserve">Phoenix</t>
  </si>
  <si>
    <t xml:space="preserve">NO - first review cycle only</t>
  </si>
  <si>
    <t xml:space="preserve">30 calendar days, residential custom &amp; standard plan review | P1 scope: SF</t>
  </si>
  <si>
    <t xml:space="preserve">NOT COMPUTABLE - P1 measures the first review cycle only, not application-to-issuance</t>
  </si>
  <si>
    <t xml:space="preserve">MODELED (P2, P1b) / MEASURED P1</t>
  </si>
  <si>
    <t xml:space="preserve">US Census Bureau, Survey of Construction, Average Length of Time from Start to Completion / from Authorization to Start, https://www.census.gov/construction/nrc/xls/avg_starttocomp_cust.xlsx and https://www.census.gov/construction/nrc/xls/avg_authtostart_cust.xlsx | P1: Phoenix - see P1_Measured_Register</t>
  </si>
  <si>
    <t xml:space="preserve">Arkansas</t>
  </si>
  <si>
    <t xml:space="preserve">AR</t>
  </si>
  <si>
    <t xml:space="preserve">West South Central</t>
  </si>
  <si>
    <t xml:space="preserve">California</t>
  </si>
  <si>
    <t xml:space="preserve">CA</t>
  </si>
  <si>
    <t xml:space="preserve">MEAN</t>
  </si>
  <si>
    <t xml:space="preserve">San Francisco</t>
  </si>
  <si>
    <t xml:space="preserve">YES</t>
  </si>
  <si>
    <t xml:space="preserve">523 days entitlement + 605 days building permit, CY2022 | P1 scope: MF-led housing projects</t>
  </si>
  <si>
    <t xml:space="preserve">US Census Bureau, Survey of Construction, Average Length of Time from Start to Completion / from Authorization to Start, https://www.census.gov/construction/nrc/xls/avg_starttocomp_cust.xlsx and https://www.census.gov/construction/nrc/xls/avg_authtostart_cust.xlsx | P1: San Francisco - see P1_Measured_Register</t>
  </si>
  <si>
    <t xml:space="preserve">Colorado</t>
  </si>
  <si>
    <t xml:space="preserve">CO</t>
  </si>
  <si>
    <t xml:space="preserve">published, but not a duration</t>
  </si>
  <si>
    <t xml:space="preserve">PARTIAL - published, but not a duration statistic</t>
  </si>
  <si>
    <t xml:space="preserve">PARTIAL - Denver and PPRBD publish permit-timing information, but what is machine-readable is a queue-position date and a percent change, not a duration. Denver's rolling 90-day mean and 90th percentile exist behind a dashboard embed.</t>
  </si>
  <si>
    <t xml:space="preserve">Connecticut</t>
  </si>
  <si>
    <t xml:space="preserve">CT</t>
  </si>
  <si>
    <t xml:space="preserve">Northeast</t>
  </si>
  <si>
    <t xml:space="preserve">New England</t>
  </si>
  <si>
    <t xml:space="preserve">P2 and P1b = Census SOC Northeast region mean, carried down unadjusted. No published state-level evidence exists that would justify a state adjustment to construction duration; see Methodology. Region anchor NE: P2 11.5 mo, gap 1.5 mo (2025 means).</t>
  </si>
  <si>
    <t xml:space="preserve">P2 and P1b = Census SOC Northeast region mean, carried down unadjusted. No published state-level evidence exists that would justify a state adjustment to construction duration; see Methodology. Region anchor NE: P2 9.9 mo, gap 1.3 mo (2025 means).</t>
  </si>
  <si>
    <t xml:space="preserve">P2 and P1b = Census SOC Northeast region mean, carried down unadjusted. No published state-level evidence exists that would justify a state adjustment to construction duration; see Methodology. Region anchor NE: P2 13.8 mo, gap 1.5 mo (2025 means).</t>
  </si>
  <si>
    <t xml:space="preserve">P2 and P1b = Census SOC Northeast region mean, carried down unadjusted. No published state-level evidence exists that would justify a state adjustment to construction duration; see Methodology. Region anchor NE: P2 14.5 mo, gap 2.5 mo (2025 means).</t>
  </si>
  <si>
    <t xml:space="preserve">P2 and P1b = Census SOC Northeast region mean, carried down unadjusted. No published state-level evidence exists that would justify a state adjustment to construction duration; see Methodology. Region anchor NE: P2 18.7 mo, gap 3.2 mo (2025 means).</t>
  </si>
  <si>
    <t xml:space="preserve">Delaware</t>
  </si>
  <si>
    <t xml:space="preserve">DE</t>
  </si>
  <si>
    <t xml:space="preserve">South Atlantic</t>
  </si>
  <si>
    <t xml:space="preserve">District of Columbia</t>
  </si>
  <si>
    <t xml:space="preserve">DC</t>
  </si>
  <si>
    <t xml:space="preserve">PARTIAL - DOB publishes percent-meeting-threshold KPIs (97.1% of initial reviews within 30 business days, FY2025), which is a compliance rate, not a duration. No mean or median days published.</t>
  </si>
  <si>
    <t xml:space="preserve">Florida</t>
  </si>
  <si>
    <t xml:space="preserve">FL</t>
  </si>
  <si>
    <t xml:space="preserve">Georgia</t>
  </si>
  <si>
    <t xml:space="preserve">GA</t>
  </si>
  <si>
    <t xml:space="preserve">Hawaii</t>
  </si>
  <si>
    <t xml:space="preserve">HI</t>
  </si>
  <si>
    <t xml:space="preserve">Honolulu</t>
  </si>
  <si>
    <t xml:space="preserve">108 days application to residential permit issuance, FY2014-18 | P1 scope: SF</t>
  </si>
  <si>
    <t xml:space="preserve">US Census Bureau, Survey of Construction, Average Length of Time from Start to Completion / from Authorization to Start, https://www.census.gov/construction/nrc/xls/avg_starttocomp_cust.xlsx and https://www.census.gov/construction/nrc/xls/avg_authtostart_cust.xlsx | P1: Honolulu - see P1_Measured_Register</t>
  </si>
  <si>
    <t xml:space="preserve">NOT COMPUTABLE - P1 was measured for single-family only; do not apply to multifamily</t>
  </si>
  <si>
    <t xml:space="preserve">Idaho</t>
  </si>
  <si>
    <t xml:space="preserve">ID</t>
  </si>
  <si>
    <t xml:space="preserve">MEAN (first review)</t>
  </si>
  <si>
    <t xml:space="preserve">Boise</t>
  </si>
  <si>
    <t xml:space="preserve">9 working days mean first review, new single-family | P1 scope: SF</t>
  </si>
  <si>
    <t xml:space="preserve">US Census Bureau, Survey of Construction, Average Length of Time from Start to Completion / from Authorization to Start, https://www.census.gov/construction/nrc/xls/avg_starttocomp_cust.xlsx and https://www.census.gov/construction/nrc/xls/avg_authtostart_cust.xlsx | P1: Boise - see P1_Measured_Register</t>
  </si>
  <si>
    <t xml:space="preserve">Illinois</t>
  </si>
  <si>
    <t xml:space="preserve">IL</t>
  </si>
  <si>
    <t xml:space="preserve">Midwest</t>
  </si>
  <si>
    <t xml:space="preserve">East North Central</t>
  </si>
  <si>
    <t xml:space="preserve">MEDIAN</t>
  </si>
  <si>
    <t xml:space="preserve">Chicago</t>
  </si>
  <si>
    <t xml:space="preserve">58 days median application-start to issue (mean 96.0 days = 3.15 mo) | P1 scope: SF+MF+commercial mixed</t>
  </si>
  <si>
    <t xml:space="preserve">P2 and P1b = Census SOC Midwest region mean, carried down unadjusted. No published state-level evidence exists that would justify a state adjustment to construction duration; see Methodology. Region anchor MW: P2 7.7 mo, gap 0.9 mo (2025 means).</t>
  </si>
  <si>
    <t xml:space="preserve">US Census Bureau, Survey of Construction, Average Length of Time from Start to Completion / from Authorization to Start, https://www.census.gov/construction/nrc/xls/avg_starttocomp_cust.xlsx and https://www.census.gov/construction/nrc/xls/avg_authtostart_cust.xlsx | P1: Chicago - see P1_Measured_Register</t>
  </si>
  <si>
    <t xml:space="preserve">P2 and P1b = Census SOC Midwest region mean, carried down unadjusted. No published state-level evidence exists that would justify a state adjustment to construction duration; see Methodology. Region anchor MW: P2 6.5 mo, gap 0.7 mo (2025 means).</t>
  </si>
  <si>
    <t xml:space="preserve">P2 and P1b = Census SOC Midwest region mean, carried down unadjusted. No published state-level evidence exists that would justify a state adjustment to construction duration; see Methodology. Region anchor MW: P2 9.4 mo, gap 1.1 mo (2025 means).</t>
  </si>
  <si>
    <t xml:space="preserve">P2 and P1b = Census SOC Midwest region mean, carried down unadjusted. No published state-level evidence exists that would justify a state adjustment to construction duration; see Methodology. Region anchor MW: P2 12.7 mo, gap 0.9 mo (2025 means).</t>
  </si>
  <si>
    <t xml:space="preserve">P2 and P1b = Census SOC Midwest region mean, carried down unadjusted. No published state-level evidence exists that would justify a state adjustment to construction duration; see Methodology. Region anchor MW: P2 14.2 mo, gap 2.4 mo (2025 means).</t>
  </si>
  <si>
    <t xml:space="preserve">Indiana</t>
  </si>
  <si>
    <t xml:space="preserve">IN</t>
  </si>
  <si>
    <t xml:space="preserve">State DFBS</t>
  </si>
  <si>
    <t xml:space="preserve">11 days, Class 1 state permit - 2014, STALE, secondary source | P1 scope: state review, not SF</t>
  </si>
  <si>
    <t xml:space="preserve">US Census Bureau, Survey of Construction, Average Length of Time from Start to Completion / from Authorization to Start, https://www.census.gov/construction/nrc/xls/avg_starttocomp_cust.xlsx and https://www.census.gov/construction/nrc/xls/avg_authtostart_cust.xlsx | P1: State DFBS - see P1_Measured_Register</t>
  </si>
  <si>
    <t xml:space="preserve">Iowa</t>
  </si>
  <si>
    <t xml:space="preserve">IA</t>
  </si>
  <si>
    <t xml:space="preserve">West North Central</t>
  </si>
  <si>
    <t xml:space="preserve">Kansas</t>
  </si>
  <si>
    <t xml:space="preserve">KS</t>
  </si>
  <si>
    <t xml:space="preserve">Kentucky</t>
  </si>
  <si>
    <t xml:space="preserve">KY</t>
  </si>
  <si>
    <t xml:space="preserve">TARGET / STATUTORY ONLY - no observed performance published</t>
  </si>
  <si>
    <t xml:space="preserve">Louisiana</t>
  </si>
  <si>
    <t xml:space="preserve">LA</t>
  </si>
  <si>
    <t xml:space="preserve">Maine</t>
  </si>
  <si>
    <t xml:space="preserve">ME</t>
  </si>
  <si>
    <t xml:space="preserve">Maryland</t>
  </si>
  <si>
    <t xml:space="preserve">MD</t>
  </si>
  <si>
    <t xml:space="preserve">Massachusetts</t>
  </si>
  <si>
    <t xml:space="preserve">MA</t>
  </si>
  <si>
    <t xml:space="preserve">Michigan</t>
  </si>
  <si>
    <t xml:space="preserve">MI</t>
  </si>
  <si>
    <t xml:space="preserve">State BFS</t>
  </si>
  <si>
    <t xml:space="preserve">4-6 weeks, state fire-safety plan review (not local residential) | P1 scope: state review, not SF</t>
  </si>
  <si>
    <t xml:space="preserve">US Census Bureau, Survey of Construction, Average Length of Time from Start to Completion / from Authorization to Start, https://www.census.gov/construction/nrc/xls/avg_starttocomp_cust.xlsx and https://www.census.gov/construction/nrc/xls/avg_authtostart_cust.xlsx | P1: State BFS - see P1_Measured_Register</t>
  </si>
  <si>
    <t xml:space="preserve">Minnesota</t>
  </si>
  <si>
    <t xml:space="preserve">MN</t>
  </si>
  <si>
    <t xml:space="preserve">Mississippi</t>
  </si>
  <si>
    <t xml:space="preserve">MS</t>
  </si>
  <si>
    <t xml:space="preserve">Missouri</t>
  </si>
  <si>
    <t xml:space="preserve">MO</t>
  </si>
  <si>
    <t xml:space="preserve">Montana</t>
  </si>
  <si>
    <t xml:space="preserve">MT</t>
  </si>
  <si>
    <t xml:space="preserve">Nebraska</t>
  </si>
  <si>
    <t xml:space="preserve">NE</t>
  </si>
  <si>
    <t xml:space="preserve">Nevada</t>
  </si>
  <si>
    <t xml:space="preserve">NV</t>
  </si>
  <si>
    <t xml:space="preserve">New Hampshire</t>
  </si>
  <si>
    <t xml:space="preserve">NH</t>
  </si>
  <si>
    <t xml:space="preserve">New Jersey</t>
  </si>
  <si>
    <t xml:space="preserve">NJ</t>
  </si>
  <si>
    <t xml:space="preserve">Middle Atlantic</t>
  </si>
  <si>
    <t xml:space="preserve">New Mexico</t>
  </si>
  <si>
    <t xml:space="preserve">NM</t>
  </si>
  <si>
    <t xml:space="preserve">New York</t>
  </si>
  <si>
    <t xml:space="preserve">NY</t>
  </si>
  <si>
    <t xml:space="preserve">New York City</t>
  </si>
  <si>
    <t xml:space="preserve">20.3 days filing to approval, all applications (stops before issuance) | P1 scope: SF+MF+commercial mixed</t>
  </si>
  <si>
    <t xml:space="preserve">US Census Bureau, Survey of Construction, Average Length of Time from Start to Completion / from Authorization to Start, https://www.census.gov/construction/nrc/xls/avg_starttocomp_cust.xlsx and https://www.census.gov/construction/nrc/xls/avg_authtostart_cust.xlsx | P1: New York City - see P1_Measured_Register</t>
  </si>
  <si>
    <t xml:space="preserve">North Carolina</t>
  </si>
  <si>
    <t xml:space="preserve">NC</t>
  </si>
  <si>
    <t xml:space="preserve">North Dakota</t>
  </si>
  <si>
    <t xml:space="preserve">ND</t>
  </si>
  <si>
    <t xml:space="preserve">Ohio</t>
  </si>
  <si>
    <t xml:space="preserve">OH</t>
  </si>
  <si>
    <t xml:space="preserve">Oklahoma</t>
  </si>
  <si>
    <t xml:space="preserve">OK</t>
  </si>
  <si>
    <t xml:space="preserve">Tulsa</t>
  </si>
  <si>
    <t xml:space="preserve">2 business days, first review cycle only | P1 scope: SF</t>
  </si>
  <si>
    <t xml:space="preserve">US Census Bureau, Survey of Construction, Average Length of Time from Start to Completion / from Authorization to Start, https://www.census.gov/construction/nrc/xls/avg_starttocomp_cust.xlsx and https://www.census.gov/construction/nrc/xls/avg_authtostart_cust.xlsx | P1: Tulsa - see P1_Measured_Register</t>
  </si>
  <si>
    <t xml:space="preserve">Oregon</t>
  </si>
  <si>
    <t xml:space="preserve">OR</t>
  </si>
  <si>
    <t xml:space="preserve">Pennsylvania</t>
  </si>
  <si>
    <t xml:space="preserve">PA</t>
  </si>
  <si>
    <t xml:space="preserve">Rhode Island</t>
  </si>
  <si>
    <t xml:space="preserve">RI</t>
  </si>
  <si>
    <t xml:space="preserve">South Carolina</t>
  </si>
  <si>
    <t xml:space="preserve">SC</t>
  </si>
  <si>
    <t xml:space="preserve">South Dakota</t>
  </si>
  <si>
    <t xml:space="preserve">SD</t>
  </si>
  <si>
    <t xml:space="preserve">Tennessee</t>
  </si>
  <si>
    <t xml:space="preserve">TN</t>
  </si>
  <si>
    <t xml:space="preserve">Knoxville</t>
  </si>
  <si>
    <t xml:space="preserve">10.83 work days, residential &gt;=$250k - 2004, STALE | P1 scope: SF</t>
  </si>
  <si>
    <t xml:space="preserve">US Census Bureau, Survey of Construction, Average Length of Time from Start to Completion / from Authorization to Start, https://www.census.gov/construction/nrc/xls/avg_starttocomp_cust.xlsx and https://www.census.gov/construction/nrc/xls/avg_authtostart_cust.xlsx | P1: Knoxville - see P1_Measured_Register</t>
  </si>
  <si>
    <t xml:space="preserve">Texas</t>
  </si>
  <si>
    <t xml:space="preserve">TX</t>
  </si>
  <si>
    <t xml:space="preserve">Dallas</t>
  </si>
  <si>
    <t xml:space="preserve">333 days median issuance, new construction (commercial context) | P1 scope: commercial-led</t>
  </si>
  <si>
    <t xml:space="preserve">US Census Bureau, Survey of Construction, Average Length of Time from Start to Completion / from Authorization to Start, https://www.census.gov/construction/nrc/xls/avg_starttocomp_cust.xlsx and https://www.census.gov/construction/nrc/xls/avg_authtostart_cust.xlsx | P1: Dallas - see P1_Measured_Register</t>
  </si>
  <si>
    <t xml:space="preserve">Utah</t>
  </si>
  <si>
    <t xml:space="preserve">UT</t>
  </si>
  <si>
    <t xml:space="preserve">Vermont</t>
  </si>
  <si>
    <t xml:space="preserve">VT</t>
  </si>
  <si>
    <t xml:space="preserve">Virginia</t>
  </si>
  <si>
    <t xml:space="preserve">VA</t>
  </si>
  <si>
    <t xml:space="preserve">City of Fairfax</t>
  </si>
  <si>
    <t xml:space="preserve">40.16 weeks total elapsed, new single-family, n=8 | P1 scope: SF</t>
  </si>
  <si>
    <t xml:space="preserve">US Census Bureau, Survey of Construction, Average Length of Time from Start to Completion / from Authorization to Start, https://www.census.gov/construction/nrc/xls/avg_starttocomp_cust.xlsx and https://www.census.gov/construction/nrc/xls/avg_authtostart_cust.xlsx | P1: City of Fairfax - see P1_Measured_Register</t>
  </si>
  <si>
    <t xml:space="preserve">Washington</t>
  </si>
  <si>
    <t xml:space="preserve">WA</t>
  </si>
  <si>
    <t xml:space="preserve">75th PERCENTILE</t>
  </si>
  <si>
    <t xml:space="preserve">Seattle</t>
  </si>
  <si>
    <t xml:space="preserve">117 days Middle Housing, calendar days in City control | P1 scope: SF+MF</t>
  </si>
  <si>
    <t xml:space="preserve">US Census Bureau, Survey of Construction, Average Length of Time from Start to Completion / from Authorization to Start, https://www.census.gov/construction/nrc/xls/avg_starttocomp_cust.xlsx and https://www.census.gov/construction/nrc/xls/avg_authtostart_cust.xlsx | P1: Seattle - see P1_Measured_Register</t>
  </si>
  <si>
    <t xml:space="preserve">West Virginia</t>
  </si>
  <si>
    <t xml:space="preserve">WV</t>
  </si>
  <si>
    <t xml:space="preserve">Wisconsin</t>
  </si>
  <si>
    <t xml:space="preserve">WI</t>
  </si>
  <si>
    <t xml:space="preserve">not stated</t>
  </si>
  <si>
    <t xml:space="preserve">State DSPS</t>
  </si>
  <si>
    <t xml:space="preserve">34 business days, COMMERCIAL state plan review (not residential) | P1 scope: commercial only</t>
  </si>
  <si>
    <t xml:space="preserve">US Census Bureau, Survey of Construction, Average Length of Time from Start to Completion / from Authorization to Start, https://www.census.gov/construction/nrc/xls/avg_starttocomp_cust.xlsx and https://www.census.gov/construction/nrc/xls/avg_authtostart_cust.xlsx | P1: State DSPS - see P1_Measured_Register</t>
  </si>
  <si>
    <t xml:space="preserve">Wyoming</t>
  </si>
  <si>
    <t xml:space="preserve">WY</t>
  </si>
  <si>
    <t xml:space="preserve">MEASURED Census SOC anchors. All figures are MEANS in months. Census publishes no median.</t>
  </si>
  <si>
    <t xml:space="preserve">Geographic floor is the United States and the four Census regions. There is no state row and no division row in the published product. Source files parsed directly on 2026-08-17.</t>
  </si>
  <si>
    <t xml:space="preserve">Table</t>
  </si>
  <si>
    <t xml:space="preserve">Year</t>
  </si>
  <si>
    <t xml:space="preserve">Geography</t>
  </si>
  <si>
    <t xml:space="preserve">SF: all 1-unit</t>
  </si>
  <si>
    <t xml:space="preserve">SF: built for sale</t>
  </si>
  <si>
    <t xml:space="preserve">SF: contractor-built</t>
  </si>
  <si>
    <t xml:space="preserve">SF: owner-built</t>
  </si>
  <si>
    <t xml:space="preserve">MF: 2+ units</t>
  </si>
  <si>
    <t xml:space="preserve">Statistic</t>
  </si>
  <si>
    <t xml:space="preserve">Source URL</t>
  </si>
  <si>
    <t xml:space="preserve">Start to completion</t>
  </si>
  <si>
    <t xml:space="preserve">United States</t>
  </si>
  <si>
    <t xml:space="preserve">https://www.census.gov/construction/nrc/xls/avg_starttocomp_cust.xlsx</t>
  </si>
  <si>
    <t xml:space="preserve">Authorization to start</t>
  </si>
  <si>
    <t xml:space="preserve">https://www.census.gov/construction/nrc/xls/avg_authtostart_cust.xlsx</t>
  </si>
  <si>
    <t xml:space="preserve">2025 percent distribution, start to completion (Census-published), and this study's interpolated median</t>
  </si>
  <si>
    <t xml:space="preserve">&lt;=3 mo %</t>
  </si>
  <si>
    <t xml:space="preserve">4-6 mo %</t>
  </si>
  <si>
    <t xml:space="preserve">7-9 mo %</t>
  </si>
  <si>
    <t xml:space="preserve">10-12 mo %</t>
  </si>
  <si>
    <t xml:space="preserve">13+ mo %</t>
  </si>
  <si>
    <t xml:space="preserve">MEAN (Census)</t>
  </si>
  <si>
    <t xml:space="preserve">MEDIAN [MODELED]</t>
  </si>
  <si>
    <t xml:space="preserve">Interpolation arithmetic</t>
  </si>
  <si>
    <t xml:space="preserve">L=3.5 + ((0.5*100 - 17) / 42) * 3 = 5.86</t>
  </si>
  <si>
    <t xml:space="preserve">L=3.5 + ((0.5*99 - 20) / 50) * 3 = 5.27</t>
  </si>
  <si>
    <t xml:space="preserve">L=6.5 + ((0.5*100 - 34) / 23) * 3 = 8.59</t>
  </si>
  <si>
    <t xml:space="preserve">L=9.5 + ((0.5*101 - 46) / 16) * 3 = 10.34</t>
  </si>
  <si>
    <t xml:space="preserve">not estimable</t>
  </si>
  <si>
    <t xml:space="preserve">median falls in the open-ended top class (13+ months); not estimable</t>
  </si>
  <si>
    <t xml:space="preserve">L=9.5 + ((0.5*101 - 50) / 20) * 3 = 9.57</t>
  </si>
  <si>
    <t xml:space="preserve">L=6.5 + ((0.5*99 - 33) / 25) * 3 = 8.48</t>
  </si>
  <si>
    <t xml:space="preserve">L=9.5 + ((0.5*99 - 45) / 16) * 3 = 10.34</t>
  </si>
  <si>
    <t xml:space="preserve">L=9.5 + ((0.5*100 - 27) / 26) * 3 = 12.15</t>
  </si>
  <si>
    <t xml:space="preserve">L=6.5 + ((0.5*99 - 49) / 29) * 3 = 6.55</t>
  </si>
  <si>
    <t xml:space="preserve">L=3.5 + ((0.5*100 - 12) / 46) * 3 = 5.98</t>
  </si>
  <si>
    <t xml:space="preserve">L=6.5 + ((0.5*100 - 34) / 28) * 3 = 8.21</t>
  </si>
  <si>
    <t xml:space="preserve">L=9.5 + ((0.5*100 - 48) / 17) * 3 = 9.85</t>
  </si>
  <si>
    <t xml:space="preserve">L=3.5 + ((0.5*100 - 22) / 45) * 3 = 5.37</t>
  </si>
  <si>
    <t xml:space="preserve">L=3.5 + ((0.5*99 - 25) / 51) * 3 = 4.94</t>
  </si>
  <si>
    <t xml:space="preserve">L=6.5 + ((0.5*100 - 43) / 22) * 3 = 7.45</t>
  </si>
  <si>
    <t xml:space="preserve">L=6.5 + ((0.5*100 - 33) / 23) * 3 = 8.72</t>
  </si>
  <si>
    <t xml:space="preserve">L=3.5 + ((0.5*100 - 10) / 42) * 3 = 6.36</t>
  </si>
  <si>
    <t xml:space="preserve">L=3.5 + ((0.5*100 - 12) / 54) * 3 = 5.61</t>
  </si>
  <si>
    <t xml:space="preserve">L=9.5 + ((0.5*100 - 37) / 20) * 3 = 11.45</t>
  </si>
  <si>
    <t xml:space="preserve">Median and average square feet, new single-family houses COMPLETED (Census publishes BOTH here)</t>
  </si>
  <si>
    <t xml:space="preserve">Median sq ft</t>
  </si>
  <si>
    <t xml:space="preserve">Mean sq ft</t>
  </si>
  <si>
    <t xml:space="preserve">Source</t>
  </si>
  <si>
    <t xml:space="preserve">https://www.census.gov/construction/chars/xls/squarefeet_cust.xls</t>
  </si>
  <si>
    <t xml:space="preserve">Product mix: custom-home share of single-family starts, 2024 (contractor-built + owner-built)</t>
  </si>
  <si>
    <t xml:space="preserve">Custom share %</t>
  </si>
  <si>
    <t xml:space="preserve">National purpose-of-construction shares 2024</t>
  </si>
  <si>
    <t xml:space="preserve">%</t>
  </si>
  <si>
    <t xml:space="preserve">built for sale</t>
  </si>
  <si>
    <t xml:space="preserve">Census purpose-of-construction series (HOUSTCB1F/HOUSTOB1F/HOUST1F), reconciled to NAHB's published 2023 custom total of 177,850 within 0.1%</t>
  </si>
  <si>
    <t xml:space="preserve">contractor-built</t>
  </si>
  <si>
    <t xml:space="preserve">owner-built</t>
  </si>
  <si>
    <t xml:space="preserve">built for rent (residual)</t>
  </si>
  <si>
    <t xml:space="preserve">Housing units AUTHORIZED BUT NOT STARTED (thousands, seasonally adjusted end-of-period level)</t>
  </si>
  <si>
    <t xml:space="preserve">Period</t>
  </si>
  <si>
    <t xml:space="preserve">Series</t>
  </si>
  <si>
    <t xml:space="preserve">Thousands of units</t>
  </si>
  <si>
    <t xml:space="preserve">Note</t>
  </si>
  <si>
    <t xml:space="preserve">Jun 2026 (preliminary)</t>
  </si>
  <si>
    <t xml:space="preserve">total</t>
  </si>
  <si>
    <t xml:space="preserve">Census/HUD New Residential Construction, Table 2a, 'Housing Units Authorized But Not Started'. Seasonally adjusted end-of-period LEVEL in thousands - not a seasonally adjusted annual rate. June 2019 shown on the revised basis (the original June 2019 release printed 165 total / 85 single-family).</t>
  </si>
  <si>
    <t xml:space="preserve">https://www.census.gov/construction/nrc/xls/newresconst.xlsx</t>
  </si>
  <si>
    <t xml:space="preserve">1 unit</t>
  </si>
  <si>
    <t xml:space="preserve">5+ units</t>
  </si>
  <si>
    <t xml:space="preserve">Jun 2019 (revised)</t>
  </si>
  <si>
    <t xml:space="preserve">Wharton Approval Delay Index (months) - the regulatory covariate for P1</t>
  </si>
  <si>
    <t xml:space="preserve">Wave / quartile</t>
  </si>
  <si>
    <t xml:space="preserve">Months</t>
  </si>
  <si>
    <t xml:space="preserve">2018 lightly regulated quartile</t>
  </si>
  <si>
    <t xml:space="preserve">Approval Delay Index, denominated in months, from the Wharton Residential Land Use Regulatory surveys. The 2018 paper notes a thick upper tail, with 'some communities reporting 18-24 month review times'. ADI factor loading on WRLURI2018 = 0.28; correlation with WRLURI2018 = 0.41. Gyourko &amp; Molloy (2015) restate the 2005 highly-regulated figure as 10.2 months where the source table reads 10.3.</t>
  </si>
  <si>
    <t xml:space="preserve">https://www.nber.org/papers/w26573</t>
  </si>
  <si>
    <t xml:space="preserve">2018 average</t>
  </si>
  <si>
    <t xml:space="preserve">2018 highly regulated quartile</t>
  </si>
  <si>
    <t xml:space="preserve">2005 lightly regulated quartile</t>
  </si>
  <si>
    <t xml:space="preserve">https://realestate.wharton.upenn.edu/wp-content/uploads/2017/03/558.pdf</t>
  </si>
  <si>
    <t xml:space="preserve">2005 average</t>
  </si>
  <si>
    <t xml:space="preserve">2005 highly regulated quartile</t>
  </si>
  <si>
    <t xml:space="preserve">Jurisdiction</t>
  </si>
  <si>
    <t xml:space="preserve">Published figure</t>
  </si>
  <si>
    <t xml:space="preserve">Months (converted)</t>
  </si>
  <si>
    <t xml:space="preserve">Type</t>
  </si>
  <si>
    <t xml:space="preserve">Permit scope</t>
  </si>
  <si>
    <t xml:space="preserve">URL</t>
  </si>
  <si>
    <t xml:space="preserve">30 calendar days (goal 30)</t>
  </si>
  <si>
    <t xml:space="preserve">b OBSERVED ACTUAL</t>
  </si>
  <si>
    <t xml:space="preserve">mean ('average')</t>
  </si>
  <si>
    <t xml:space="preserve">Residential custom &amp; standard plan review, initial review only</t>
  </si>
  <si>
    <t xml:space="preserve">Report dated Jul 2026</t>
  </si>
  <si>
    <t xml:space="preserve">City of Phoenix Monthly Plan Review Turnaround Times Report</t>
  </si>
  <si>
    <t xml:space="preserve">https://www.phoenix.gov/content/dam/phoenix/pddsite/documents/about-us/turnaround-times-report.pdf.pdf</t>
  </si>
  <si>
    <t xml:space="preserve">37 calendar days (goal 30)</t>
  </si>
  <si>
    <t xml:space="preserve">mean</t>
  </si>
  <si>
    <t xml:space="preserve">Residential major remodel/addition &gt;2,000 sf</t>
  </si>
  <si>
    <t xml:space="preserve">Jul 2026</t>
  </si>
  <si>
    <t xml:space="preserve">Pima County</t>
  </si>
  <si>
    <t xml:space="preserve">Over 99% of projects completed inside posted time frame; goal 5 business days for permits &lt;=20,000 sf</t>
  </si>
  <si>
    <t xml:space="preserve">threshold percentage</t>
  </si>
  <si>
    <t xml:space="preserve">Residential + commercial</t>
  </si>
  <si>
    <t xml:space="preserve">undated</t>
  </si>
  <si>
    <t xml:space="preserve">Pima County Review Turn-Around Times</t>
  </si>
  <si>
    <t xml:space="preserve">https://www.pima.gov/1064/Review-Turn-Around-Times</t>
  </si>
  <si>
    <t xml:space="preserve">523 days to entitle; 605 days to issue a building permit to an entitled project</t>
  </si>
  <si>
    <t xml:space="preserve">Housing projects (all housing)</t>
  </si>
  <si>
    <t xml:space="preserve">CY2022 APR data</t>
  </si>
  <si>
    <t xml:space="preserve">CA HCD, San Francisco Housing Policy and Practice Review (Oct 2023)</t>
  </si>
  <si>
    <t xml:space="preserve">https://www.hcd.ca.gov/sites/default/files/docs/policy-and-research/plan-report/sf-housing-policy-and-practice-review.pdf</t>
  </si>
  <si>
    <t xml:space="preserve">34 months to entitlement (2018-21), up from 27 months (2014-17); N=144 then 140</t>
  </si>
  <si>
    <t xml:space="preserve">median</t>
  </si>
  <si>
    <t xml:space="preserve">Multifamily 5+ units, discretionary approval</t>
  </si>
  <si>
    <t xml:space="preserve">2018-2021</t>
  </si>
  <si>
    <t xml:space="preserve">UC Berkeley CALES report for CA HCD</t>
  </si>
  <si>
    <t xml:space="preserve">https://www.hcd.ca.gov/sites/default/files/docs/policy-and-research/plan-report/ucb-examining-local-law-policy-planning-practice-on-development-in-sf-using-cales.pdf</t>
  </si>
  <si>
    <t xml:space="preserve">3.42 months under SB 35 (N=9) vs 35.67 months for Conditional Use Authorization (N=17)</t>
  </si>
  <si>
    <t xml:space="preserve">Multifamily 5+ units by approval pathway</t>
  </si>
  <si>
    <t xml:space="preserve">Oakland</t>
  </si>
  <si>
    <t xml:space="preserve">7 months (CEQA Community Plan Exemption) vs San Francisco 23 months</t>
  </si>
  <si>
    <t xml:space="preserve">Residential 5+ units</t>
  </si>
  <si>
    <t xml:space="preserve">2014-2016</t>
  </si>
  <si>
    <t xml:space="preserve">O'Neill, Gualco-Nelson &amp; Biber, Getting It Right (UC Berkeley CLEE)</t>
  </si>
  <si>
    <t xml:space="preserve">https://escholarship.org/content/qt50m0h67f/qt50m0h67f.pdf</t>
  </si>
  <si>
    <t xml:space="preserve">Los Angeles (city)</t>
  </si>
  <si>
    <t xml:space="preserve">2.7 months for 18 SB 35 developments; ~7 months for 11 comparable pre-SB 35</t>
  </si>
  <si>
    <t xml:space="preserve">SB 35 multifamily, mostly 100% affordable</t>
  </si>
  <si>
    <t xml:space="preserve">post-2017 vs 2014-17</t>
  </si>
  <si>
    <t xml:space="preserve">Pew Charitable Trusts, analysis by NYU Furman Center (Aug 2024)</t>
  </si>
  <si>
    <t xml:space="preserve">https://www.pew.org/en/research-and-analysis/issue-briefs/2024/08/reforms-spur-faster-housing-approvals-in-california</t>
  </si>
  <si>
    <t xml:space="preserve">Los Angeles County</t>
  </si>
  <si>
    <t xml:space="preserve">260 days in Coastal Zone vs 147 days outside</t>
  </si>
  <si>
    <t xml:space="preserve">ADUs, planning application -&gt; building permit issued</t>
  </si>
  <si>
    <t xml:space="preserve">2018-2022</t>
  </si>
  <si>
    <t xml:space="preserve">Terner Center, Comparing ADU Permitting Time Inside and Outside the Coastal Zone</t>
  </si>
  <si>
    <t xml:space="preserve">https://ternercenter.berkeley.edu/blog/adus-coastal-zone/</t>
  </si>
  <si>
    <t xml:space="preserve">Orange County</t>
  </si>
  <si>
    <t xml:space="preserve">233 days in Coastal Zone vs 101 days outside</t>
  </si>
  <si>
    <t xml:space="preserve">ADUs</t>
  </si>
  <si>
    <t xml:space="preserve">Terner Center</t>
  </si>
  <si>
    <t xml:space="preserve">4.2 years total time-to-build for a standardized 30-unit building, ~2x Raleigh NC and Fort Worth TX; time-to-permit ~40% of total</t>
  </si>
  <si>
    <t xml:space="preserve">Standardized 30-unit apartment building, permit submission -&gt; certificate of occupancy</t>
  </si>
  <si>
    <t xml:space="preserve">2019 submission cohort</t>
  </si>
  <si>
    <t xml:space="preserve">Soltas &amp; Gruber (2026), How Costly Is Permitting in Housing Development?</t>
  </si>
  <si>
    <t xml:space="preserve">https://evansoltas.com/papers/Permitting_SoltasGruber2026.pdf</t>
  </si>
  <si>
    <t xml:space="preserve">Colorado Springs region (PPRBD)</t>
  </si>
  <si>
    <t xml:space="preserve">Construction plan-review queue 4 days behind as of 8/16/2026</t>
  </si>
  <si>
    <t xml:space="preserve">queue-position date, not a duration</t>
  </si>
  <si>
    <t xml:space="preserve">All plan review disciplines</t>
  </si>
  <si>
    <t xml:space="preserve">8/16/2026</t>
  </si>
  <si>
    <t xml:space="preserve">Pikes Peak Regional Building Department</t>
  </si>
  <si>
    <t xml:space="preserve">https://www.pprbd.org/</t>
  </si>
  <si>
    <t xml:space="preserve">Denver</t>
  </si>
  <si>
    <t xml:space="preserve">Publishes rolling 90-day average and 90th-percentile review weeks by project type; 44% reduction in residential review times since 2023 (values not machine-readable)</t>
  </si>
  <si>
    <t xml:space="preserve">mean + 90th pct</t>
  </si>
  <si>
    <t xml:space="preserve">Residential, commercial, single-family, duplex</t>
  </si>
  <si>
    <t xml:space="preserve">rolling 90 days</t>
  </si>
  <si>
    <t xml:space="preserve">Denver CPD, Average Plan Review Times</t>
  </si>
  <si>
    <t xml:space="preserve">https://www.denvergov.org/Government/Agencies-Departments-Offices/Agencies-Departments-Offices-Directory/Community-Planning-and-Development/Plan-Review-Permits-and-Inspections/Average-Plan-Review-Times</t>
  </si>
  <si>
    <t xml:space="preserve">DC Dept. of Buildings</t>
  </si>
  <si>
    <t xml:space="preserve">97.1% of initial ProjectDox reviews within 30 business days (target 90%); 94.2% of re-reviews within 15 business days</t>
  </si>
  <si>
    <t xml:space="preserve">percent meeting threshold</t>
  </si>
  <si>
    <t xml:space="preserve">All permits in ProjectDox (not disaggregated residential/commercial)</t>
  </si>
  <si>
    <t xml:space="preserve">FY2025</t>
  </si>
  <si>
    <t xml:space="preserve">DC DOB FY2025 Performance Accountability Report</t>
  </si>
  <si>
    <t xml:space="preserve">https://oca.dc.gov/sites/default/files/dc/sites/oca/FY25%20PAR%20-%20DOB.pdf</t>
  </si>
  <si>
    <t xml:space="preserve">Honolulu (City &amp; County)</t>
  </si>
  <si>
    <t xml:space="preserve">108 days application -&gt; residential permit issuance; 135 days for DPP to issue a permit</t>
  </si>
  <si>
    <t xml:space="preserve">Residential building permits</t>
  </si>
  <si>
    <t xml:space="preserve">FY2014-FY2018</t>
  </si>
  <si>
    <t xml:space="preserve">Honolulu Office of the City Auditor, Report 20-01</t>
  </si>
  <si>
    <t xml:space="preserve">https://www8.honolulu.gov/oca/wp-content/uploads/sites/39/2024/03/DPP_Permit_Processing_Final_Report.pdf</t>
  </si>
  <si>
    <t xml:space="preserve">Prescreen backlog of 6,000 applications with waits exceeding six months (Nov 2022); backlog eliminated and prescreen reduced to under 1 week (Aug 2023)</t>
  </si>
  <si>
    <t xml:space="preserve">backlog + wait</t>
  </si>
  <si>
    <t xml:space="preserve">All building permit applications, prescreen stage</t>
  </si>
  <si>
    <t xml:space="preserve">Nov 2022 -&gt; Aug 2023</t>
  </si>
  <si>
    <t xml:space="preserve">Honolulu OCA Report 24-01</t>
  </si>
  <si>
    <t xml:space="preserve">https://www8.honolulu.gov/oca/wp-content/uploads/sites/39/2024/03/DPP_Follow_Up_on_Report_20-01.pdf</t>
  </si>
  <si>
    <t xml:space="preserve">9 working days actual vs &lt;10 target (Single Family Level 1); 15 vs &lt;14 (Level 2)</t>
  </si>
  <si>
    <t xml:space="preserve">mean first review</t>
  </si>
  <si>
    <t xml:space="preserve">New single-family</t>
  </si>
  <si>
    <t xml:space="preserve">quarter ending 6/30/2026</t>
  </si>
  <si>
    <t xml:space="preserve">City of Boise Permit Processing Timeframes</t>
  </si>
  <si>
    <t xml:space="preserve">https://www.cityofboise.org/media/21679/permit-processing-timeframes-4-1-26-to-6-30-26.pdf</t>
  </si>
  <si>
    <t xml:space="preserve">58 days median / 96.0 days mean, application start -&gt; issue (n=1,460)</t>
  </si>
  <si>
    <t xml:space="preserve">median AND mean</t>
  </si>
  <si>
    <t xml:space="preserve">permit_type = NEW CONSTRUCTION (residential and commercial mixed)</t>
  </si>
  <si>
    <t xml:space="preserve">CY2025</t>
  </si>
  <si>
    <t xml:space="preserve">Chicago Data Portal, Building Permits dataset ydr8-5enu (aggregated by this study via SoQL over the City's published PROCESSING_TIME field)</t>
  </si>
  <si>
    <t xml:space="preserve">https://data.cityofchicago.org/Buildings/Building-Permits/ydr8-5enu</t>
  </si>
  <si>
    <t xml:space="preserve">45 days median (n=1,244) in CY2024, rising to 58 days in CY2025</t>
  </si>
  <si>
    <t xml:space="preserve">NEW CONSTRUCTION</t>
  </si>
  <si>
    <t xml:space="preserve">CY2024</t>
  </si>
  <si>
    <t xml:space="preserve">Chicago Data Portal ydr8-5enu (aggregated by this study)</t>
  </si>
  <si>
    <t xml:space="preserve">State (Dept. of Fire and Building Safety)</t>
  </si>
  <si>
    <t xml:space="preserve">57 days (Dec 2013) falling to 11 days (Dec 2014)</t>
  </si>
  <si>
    <t xml:space="preserve">Class 1 building structure permit, state plan review</t>
  </si>
  <si>
    <t xml:space="preserve">2014 - STALE</t>
  </si>
  <si>
    <t xml:space="preserve">Indiana House Republicans e-news citing IDFBS (SECONDARY SOURCE)</t>
  </si>
  <si>
    <t xml:space="preserve">https://www.indianahouserepublicans.com/news/enews/working-to-reduce-wait-times-for-state-building-permits/</t>
  </si>
  <si>
    <t xml:space="preserve">State (LARA Bureau of Fire Services)</t>
  </si>
  <si>
    <t xml:space="preserve">4 to 6 weeks</t>
  </si>
  <si>
    <t xml:space="preserve">State fire-safety plan review submittals</t>
  </si>
  <si>
    <t xml:space="preserve">current, undated</t>
  </si>
  <si>
    <t xml:space="preserve">Michigan LARA Bureau of Fire Services, Plan Review</t>
  </si>
  <si>
    <t xml:space="preserve">https://www.michigan.gov/lara/bureau-list/bfs/plan-review</t>
  </si>
  <si>
    <t xml:space="preserve">New York City (DOB)</t>
  </si>
  <si>
    <t xml:space="preserve">20.3 days filing -&gt; approval (all applications); 6.3 days first plan review for New Buildings</t>
  </si>
  <si>
    <t xml:space="preserve">DOB NOW; 'New Buildings' is all new construction, not SF-specific; approval precedes permit issuance</t>
  </si>
  <si>
    <t xml:space="preserve">Preliminary Mayor's Management Report FY2026, DOB section</t>
  </si>
  <si>
    <t xml:space="preserve">https://www.nyc.gov/assets/operations/downloads/pdf/pmmr2026/dob.pdf</t>
  </si>
  <si>
    <t xml:space="preserve">2 business days (Building Residential); 10 (Building Commercial); n=1,368 over 180 days</t>
  </si>
  <si>
    <t xml:space="preserve">mean, business days</t>
  </si>
  <si>
    <t xml:space="preserve">FIRST REVIEW CYCLE ONLY - not application-to-issuance</t>
  </si>
  <si>
    <t xml:space="preserve">180 days ending Jun 2026</t>
  </si>
  <si>
    <t xml:space="preserve">City of Tulsa Development Services, 1st Reviews Timeline Report</t>
  </si>
  <si>
    <t xml:space="preserve">https://www.cityoftulsa.org/media/30849/1st-reviews-timeline-report-may-26.pdf</t>
  </si>
  <si>
    <t xml:space="preserve">333 days median issuance time for New Construction; improved to 112 days for new-construction commercial in Oct 2024 from a 300+ day baseline</t>
  </si>
  <si>
    <t xml:space="preserve">New construction (commercial context; report states no residential timing data provided)</t>
  </si>
  <si>
    <t xml:space="preserve">as of Oct 2024</t>
  </si>
  <si>
    <t xml:space="preserve">Dallas City Manager, 100 Day Progress Report (Oct 4 2024)</t>
  </si>
  <si>
    <t xml:space="preserve">https://dallascityhall.com/government/citymanager/Documents/FY24-25%20Memos/100424_KBT_100%20Day%20Progress%20Report_FINAL_Combined%20(1).pdf</t>
  </si>
  <si>
    <t xml:space="preserve">More than 80% of permits took over 10 weeks; 83% waited &gt;4 weeks for zoning review (n=90+ homes)</t>
  </si>
  <si>
    <t xml:space="preserve">percent exceeding threshold</t>
  </si>
  <si>
    <t xml:space="preserve">New single-family homes</t>
  </si>
  <si>
    <t xml:space="preserve">permits submitted since May 1 2022; published Oct 2022</t>
  </si>
  <si>
    <t xml:space="preserve">Dallas Builders Association survey (TRADE ASSOCIATION, not government)</t>
  </si>
  <si>
    <t xml:space="preserve">https://www.dallasbuilders.org/association-survey-reveals-long-way-to-go-on-dallas-permitting-timelines/</t>
  </si>
  <si>
    <t xml:space="preserve">San Antonio</t>
  </si>
  <si>
    <t xml:space="preserve">2 days residential review cycle (target 3); 16 days commercial (target 18); 118,225 permits issued</t>
  </si>
  <si>
    <t xml:space="preserve">review cycle, statistic type not stated</t>
  </si>
  <si>
    <t xml:space="preserve">Residential plan review</t>
  </si>
  <si>
    <t xml:space="preserve">San Antonio DSD Annual Report FY2024-25</t>
  </si>
  <si>
    <t xml:space="preserve">https://docsonline.sanantonio.gov/DSDUploads/AnnualReportFY2024-25.pdf</t>
  </si>
  <si>
    <t xml:space="preserve">Austin</t>
  </si>
  <si>
    <t xml:space="preserve">89% of plan review and inspection activities on time (target 90%); FY2022 low of 73%</t>
  </si>
  <si>
    <t xml:space="preserve">percent on-time; 'on-time' not defined on the measure page</t>
  </si>
  <si>
    <t xml:space="preserve">MIXED: residential + commercial plan review + site plan + inspections</t>
  </si>
  <si>
    <t xml:space="preserve">FY2026</t>
  </si>
  <si>
    <t xml:space="preserve">City of Austin ePerformance Measure 9669</t>
  </si>
  <si>
    <t xml:space="preserve">https://services.austintexas.gov/budget/eperf/index.cfm?fuseaction=home.measure&amp;DEPT_CD=DSD&amp;MEASURE_ID=9669</t>
  </si>
  <si>
    <t xml:space="preserve">Houston</t>
  </si>
  <si>
    <t xml:space="preserve">Review times reduced from 28 days (Sept 2021) to 17 days (June 2022); commercial 22 -&gt; 12 business days by March 2023</t>
  </si>
  <si>
    <t xml:space="preserve">statistic type not stated</t>
  </si>
  <si>
    <t xml:space="preserve">Building plan review, commercial/residential mixed</t>
  </si>
  <si>
    <t xml:space="preserve">2021-2023</t>
  </si>
  <si>
    <t xml:space="preserve">Houston Permitting Center Overview, City Council TTI Committee</t>
  </si>
  <si>
    <t xml:space="preserve">https://www.houstontx.gov/council/committees/tti/20220623/HPC-Overview.pdf</t>
  </si>
  <si>
    <t xml:space="preserve">10.83 work days residential &gt;=$250,000 (n=24); 3.02 work days residential &lt;$25,000 (n=118)</t>
  </si>
  <si>
    <t xml:space="preserve">Residential building permit, applied -&gt; approved</t>
  </si>
  <si>
    <t xml:space="preserve">Jan-Jun 2004 - 22 YEARS STALE</t>
  </si>
  <si>
    <t xml:space="preserve">MTAS, City of Knoxville Division of Building Permit Review and Inspections</t>
  </si>
  <si>
    <t xml:space="preserve">https://www.mtas.tennessee.edu/system/files/mrln/mknowledge/main/City%20of%20Knoxville%20Division%20of%20Building%20Permit%20Review%20and%20Inspections.pdf</t>
  </si>
  <si>
    <t xml:space="preserve">40.16 weeks total (27.98 staff + 12.18 applicant); 3.38 submissions; n=8 permits issued</t>
  </si>
  <si>
    <t xml:space="preserve">mean, 180-day rolling</t>
  </si>
  <si>
    <t xml:space="preserve">New single-family residential</t>
  </si>
  <si>
    <t xml:space="preserve">180 days ending 7/14/2026</t>
  </si>
  <si>
    <t xml:space="preserve">City of Fairfax Permit Review Metrics</t>
  </si>
  <si>
    <t xml:space="preserve">https://www.fairfaxva.gov/Property-Business/Permit-License-Hub/Permit-Review-Metrics</t>
  </si>
  <si>
    <t xml:space="preserve">3.54 weeks residential alteration; 19.85 weeks residential addition (n=12)</t>
  </si>
  <si>
    <t xml:space="preserve">Residential alteration</t>
  </si>
  <si>
    <t xml:space="preserve">Seattle (SDCI)</t>
  </si>
  <si>
    <t xml:space="preserve">Middle Housing 117 days actual vs 60-day goal; Large Multifamily 374 days vs 180-day goal; SF Addition/Alteration 64 days vs 30</t>
  </si>
  <si>
    <t xml:space="preserve">75th percentile, calendar days in City control</t>
  </si>
  <si>
    <t xml:space="preserve">By permit category</t>
  </si>
  <si>
    <t xml:space="preserve">current as of Oct 2025 goal-setting</t>
  </si>
  <si>
    <t xml:space="preserve">Seattle SDCI Construction Permit Performance</t>
  </si>
  <si>
    <t xml:space="preserve">https://www.seattle.gov/construction-and-inspections/about-us/construction-permit-performance</t>
  </si>
  <si>
    <t xml:space="preserve">Streamlined Design Review 465 days; Administrative Design Review 641; Full Design Review 739 (EDG intake -&gt; permit issuance); SDCI-controlled portion 61-66%</t>
  </si>
  <si>
    <t xml:space="preserve">mean, calendar days</t>
  </si>
  <si>
    <t xml:space="preserve">Multifamily/commercial projects in design review</t>
  </si>
  <si>
    <t xml:space="preserve">Jul 2018 - Dec 2022</t>
  </si>
  <si>
    <t xml:space="preserve">SDCI Permit Timelines Summary Report</t>
  </si>
  <si>
    <t xml:space="preserve">https://www.seattle.gov/documents/Departments/SDCI/About/PermitTimelinesSummaryReport.pdf</t>
  </si>
  <si>
    <t xml:space="preserve">Snohomish County</t>
  </si>
  <si>
    <t xml:space="preserve">Statutory RCW 36.70B.080(2) performance report, CY2025, 109 total decisions; per-permit-type mean calendar days published (extraction unreliable - see notes)</t>
  </si>
  <si>
    <t xml:space="preserve">Subdivision, binding site plan, multifamily, construction permits</t>
  </si>
  <si>
    <t xml:space="preserve">Snohomish County RCW 36.70B.080(2) Performance Report</t>
  </si>
  <si>
    <t xml:space="preserve">https://snohomishcountywa.gov/DocumentCenter/View/147984/2025-Calendar-Year</t>
  </si>
  <si>
    <t xml:space="preserve">State (DSPS Industry Services)</t>
  </si>
  <si>
    <t xml:space="preserve">34 business days commercial building plan review; 35 plumbing; 22 elevators; 13 POWTS</t>
  </si>
  <si>
    <t xml:space="preserve">estimated review response time; statistic type not stated</t>
  </si>
  <si>
    <t xml:space="preserve">Commercial plan review (state-run)</t>
  </si>
  <si>
    <t xml:space="preserve">live table, updated monthly</t>
  </si>
  <si>
    <t xml:space="preserve">Wisconsin DSPS Plan Review Turnaround Times</t>
  </si>
  <si>
    <t xml:space="preserve">https://dsps.wi.gov/Pages/Programs/PlanReview/Default.aspx</t>
  </si>
  <si>
    <t xml:space="preserve">TARGET-ONLY OR NO OBSERVED PERFORMANCE (advertised service levels, not evidence of realized turnaround)</t>
  </si>
  <si>
    <t xml:space="preserve">Louisville Metro: 10 business days residential initial review, +5 for revisions; ~6 weeks total for commercial. Target only, no performance data published. https://louisvilleky.gov/government/construction-review/plan-review</t>
  </si>
  <si>
    <t xml:space="preserve">Montgomery County DPS runs a daily-updated turnaround dashboard broken out by residential new / residential alteration / commercial new / commercial alteration - exactly the right disaggregation - but the values sit inside a Power BI embed that could not be read. Baltimore City publishes no times. https://www.montgomerycountymd.gov/DPS/dashboards/permit-issuance-turn-around-time-report.html</t>
  </si>
  <si>
    <t xml:space="preserve">Boston ISD Fast Track: 'four weeks to within seven days' - COMMERCIAL OFFICE RENOVATIONS ONLY, explicitly excludes residential and retail. No measured residential figure published. Boston Indicators states plainly that application-to-permit time is unavailable from BPS data. https://www.bostonindicators.org/upzone_update/bad-permit-data</t>
  </si>
  <si>
    <t xml:space="preserve">Kansas City 'guaranteed turnaround times': 7 business days one- and two-family dwellings; 20 for new buildings/additions. No performance data. Power BI dashboards paused end of March 2024. https://www.kcmo.gov/city-hall/departments/city-planning-development/plans-review-division</t>
  </si>
  <si>
    <t xml:space="preserve">Las Vegas publishes no standard plan-review turnaround. Clark County, Henderson and Reno pages could not be retrieved - absence NOT established for those three.</t>
  </si>
  <si>
    <t xml:space="preserve">Jersey City and NJ DCA Bureau of Construction Project Review restate the 20-business-day statutory figure as a target. No observed performance published anywhere in the state. https://www.nj.gov/dca/codes/offices/bcpr.shtml</t>
  </si>
  <si>
    <t xml:space="preserve">Albuquerque FasTrax expedited review advertises a 'ten day average turnaround' at 3x standard fee ($1,000 minimum). No time frame published for standard review. https://www.cabq.gov/planning/building-safety-division/plan-review-information</t>
  </si>
  <si>
    <t xml:space="preserve">Raleigh benchmark grid: 10 business days first review for new SF/duplex/townhouse, 5 per additional cycle. Mecklenburg County (Charlotte) goal: 1-2 family reviewed 'within an average of seven days'. Both are goals; Raleigh's three Power BI actual-performance dashboards were not machine-readable. https://raleighnc.gov/permits/services/how-get-residential-permit/review-turnaround-times-and-performance-dashboards</t>
  </si>
  <si>
    <t xml:space="preserve">Cincinnati publishes 90th-percentile targets: 10 working days for 1-3 family residential, 15 for commercial, 5 for resubmittals. Columbus: ~1 week residential, ~4 weeks commercial. No measured actuals retrieved for any Ohio city. https://www.cincinnati-oh.gov/buildings/building-plan-examination/targeted-plan-review-times/</t>
  </si>
  <si>
    <t xml:space="preserve">Portland Permitting &amp; Development publishes a live weekly dashboard with median AND mean business days to 'approved to issue', split between City staff time and applicant time - the best-designed metric found in this study - but the Power BI embed returned no static values. https://www.portland.gov/ppd/how-get-building-permit/check-permit-timelines</t>
  </si>
  <si>
    <t xml:space="preserve">Philadelphia L&amp;I: 15 business days residential alterations, 20 commercial (posting revised Dec 2022). Pittsburgh PLI explicitly labels its 15/30 business-day figures as Service Level Agreements. https://www.phila.gov/media/20221201132307/P_030_INF_Permit-Processing-Times-and-Fees-Building-permits-Rev-12.2022.pdf</t>
  </si>
  <si>
    <t xml:space="preserve">No measured jurisdiction-level performance data retrieved for Salt Lake City, West Valley City or Lehi.</t>
  </si>
  <si>
    <t xml:space="preserve">COMPARABILITY WARNINGS - these observations do NOT measure the same quantity and must not be pooled into a ranking:</t>
  </si>
  <si>
    <t xml:space="preserve">  * Phoenix reports CALENDAR days; Boise and Tulsa report BUSINESS/WORKING days.</t>
  </si>
  <si>
    <t xml:space="preserve">  * Tulsa, Boise and Phoenix measure FIRST REVIEW CYCLE only. Chicago, Fairfax and Honolulu measure end-to-end elapsed time. These differ by a factor of ten.</t>
  </si>
  <si>
    <t xml:space="preserve">  * Chicago's 'NEW CONSTRUCTION' permit type mixes residential and commercial; the City does not separate them.</t>
  </si>
  <si>
    <t xml:space="preserve">  * City of Fairfax VA issued n=8 new residential permits in the measurement window. The 40.16-week figure is real but statistically thin.</t>
  </si>
  <si>
    <t xml:space="preserve">  * Dallas's 333-day median is drawn from a report that states explicitly that no residential permit timing data is provided.</t>
  </si>
  <si>
    <t xml:space="preserve">  * Knoxville's figures are from 2004 and Indiana's from 2014. Both are stale and Indiana's is a legislative caucus press release, not an agency publication.</t>
  </si>
  <si>
    <t xml:space="preserve">  * Seattle reports a 75th percentile of 'calendar days in City control'; the applicant-controlled portion is excluded. Fairfax VA reports staff time and applicant time separately - the only jurisdiction found that does.</t>
  </si>
  <si>
    <t xml:space="preserve">  * NYC's 20.3-day figure stops at approval, before permit issuance.</t>
  </si>
  <si>
    <t xml:space="preserve">PROVENANCE FLAG: the widely cited '6.5 months average permit delay in Washington State' is NOT an independent measurement.</t>
  </si>
  <si>
    <t xml:space="preserve">  BIAW derived it from the 2018 Wharton Residential Land Use Regulatory survey (Gyourko et al.). Citing BIAW alongside Wharton double-counts one source.</t>
  </si>
  <si>
    <t xml:space="preserve">  BIAW's own contribution is the holding-cost conversion. County values (Wharton-derived, months): Thurston 17.69, Clark 11.35, Yakima 8.85, King 8.62, Pierce 7.79, Snohomish 7.68.</t>
  </si>
  <si>
    <t xml:space="preserve">Class</t>
  </si>
  <si>
    <t xml:space="preserve">Statutory deadline</t>
  </si>
  <si>
    <t xml:space="preserve">Applies to</t>
  </si>
  <si>
    <t xml:space="preserve">Consequence for missing it</t>
  </si>
  <si>
    <t xml:space="preserve">Citation</t>
  </si>
  <si>
    <t xml:space="preserve">LAND USE ONLY</t>
  </si>
  <si>
    <t xml:space="preserve">30 days after submission</t>
  </si>
  <si>
    <t xml:space="preserve">Subdivision plat, municipal planning commission</t>
  </si>
  <si>
    <t xml:space="preserve">Deemed approved; certificate issued on demand</t>
  </si>
  <si>
    <t xml:space="preserve">Ala. Code s 11-52-32(a)</t>
  </si>
  <si>
    <t xml:space="preserve">https://law.justia.com/codes/alabama/2024/title-11/title-2/chapter-52/article-2/section-11-52-32/</t>
  </si>
  <si>
    <t xml:space="preserve">NOT ESTABLISHED</t>
  </si>
  <si>
    <t xml:space="preserve">NOT RESEARCHED - akleg.gov served AS 29.40 through a JS frameset; all retrieval paths failed</t>
  </si>
  <si>
    <t xml:space="preserve">BUILDING PERMIT</t>
  </si>
  <si>
    <t xml:space="preserve">No state-set day count. Municipalities MUST adopt and publish their own overall / administrative-completeness / substantive review time frames</t>
  </si>
  <si>
    <t xml:space="preserve">All municipal licenses and permits, by local ordinance</t>
  </si>
  <si>
    <t xml:space="preserve">Full fee refund within 30 working days if the city misses its OWN adopted time frame</t>
  </si>
  <si>
    <t xml:space="preserve">A.R.S. s 9-835 (counties: s 11-1605)</t>
  </si>
  <si>
    <t xml:space="preserve">https://www.azleg.gov/viewdocument/?docName=https://www.azleg.gov/ars/9/00835.htm</t>
  </si>
  <si>
    <t xml:space="preserve">NONE FOUND</t>
  </si>
  <si>
    <t xml:space="preserve">NO STATEWIDE DEADLINE FOUND (s 14-56-417 retrieved; contains no day count)</t>
  </si>
  <si>
    <t xml:space="preserve">Ark. Code s 14-56-417</t>
  </si>
  <si>
    <t xml:space="preserve">https://law.justia.com/codes/arkansas/2024/title-14/subtitle-3/chapter-56/subchapter-4/section-14-56-417/</t>
  </si>
  <si>
    <t xml:space="preserve">180 days after EIR certification / 90 days (affordable housing w/ EIR) / 60 days (negative declaration, CEQA-exempt, or ministerial review). SB 35 / SB 423: 60 days (&lt;=150 units) or 90 days (&gt;150) for inconsistency findings</t>
  </si>
  <si>
    <t xml:space="preserve">Development projects; separate streamlined ministerial track for qualifying multifamily</t>
  </si>
  <si>
    <t xml:space="preserve">DEEMED APPROVED - Gov't Code s 65956(b): 'the failure to act shall be deemed approval of the permit application'; plus mandamus under s 65956(a)</t>
  </si>
  <si>
    <t xml:space="preserve">Cal. Gov't Code ss 65950, 65913.4, 65956</t>
  </si>
  <si>
    <t xml:space="preserve">https://california.public.law/codes/ca_gov't_code_section_65956</t>
  </si>
  <si>
    <t xml:space="preserve">120 days preliminary / 90 days final - UTILITY FACILITIES ONLY, not a general building or land-use clock</t>
  </si>
  <si>
    <t xml:space="preserve">Major electrical/natural gas facilities of public utilities</t>
  </si>
  <si>
    <t xml:space="preserve">Deemed approved</t>
  </si>
  <si>
    <t xml:space="preserve">C.R.S. s 29-20-108</t>
  </si>
  <si>
    <t xml:space="preserve">https://codes.findlaw.com/co/title-29-government-local/co-rev-st-sect-29-20-108.html</t>
  </si>
  <si>
    <t xml:space="preserve">Building permits: 30 days to issue or refuse. Land use: hearing must commence within 65 days of receipt and decision within 65 days after the hearing closes</t>
  </si>
  <si>
    <t xml:space="preserve">Building permits (s 29-263); zoning, subdivision, site plan, wetlands (s 8-7d)</t>
  </si>
  <si>
    <t xml:space="preserve">s 8-3(g): site plan approval is PRESUMED unless denied within the s 8-7d period. No deemed approval for building permits</t>
  </si>
  <si>
    <t xml:space="preserve">Conn. Gen. Stat. ss 29-263(a), 8-7d, 8-3(g)</t>
  </si>
  <si>
    <t xml:space="preserve">https://www.cga.ct.gov/current/pub/chap_124.htm</t>
  </si>
  <si>
    <t xml:space="preserve">NO STATEWIDE DEADLINE FOUND (Title 22 ch. 3 municipal zoning retrieved; Title 9 county chapters did not render)</t>
  </si>
  <si>
    <t xml:space="preserve">Del. Code tit. 22 ch. 3</t>
  </si>
  <si>
    <t xml:space="preserve">https://delcode.delaware.gov/title22/c003/sc01/index.html</t>
  </si>
  <si>
    <t xml:space="preserve">NO STATUTORY CLOCK FOUND in D.C. Code Title 6 ch. 14. DC's review periods live in DCMR Title 12-A and in the agency's own service-level agreements, not in statute</t>
  </si>
  <si>
    <t xml:space="preserve">D.C. Code tit. 6 ch. 14</t>
  </si>
  <si>
    <t xml:space="preserve">https://code.dccouncil.gov/us/dc/council/code/titles/6/chapters/14</t>
  </si>
  <si>
    <t xml:space="preserve">30 BUSINESS days (new single-family and accessory &lt;7,500 sf) / 60 (&gt;=7,500 sf, multifamily &lt;=50 units, site plans, plats) / 12 (master-permit site-specific) / 10 (CDBG-DR single-family). 5 business days to notify of missing information</t>
  </si>
  <si>
    <t xml:space="preserve">Building permits, by project type</t>
  </si>
  <si>
    <t xml:space="preserve">Permit fee reduced 10% per business day late, escalating to 20% per business day after a missed revision review</t>
  </si>
  <si>
    <t xml:space="preserve">Fla. Stat. s 553.792</t>
  </si>
  <si>
    <t xml:space="preserve">https://www.flsenate.gov/Laws/Statutes/2025/553.792</t>
  </si>
  <si>
    <t xml:space="preserve">30 days after application plus private-provider affidavit; 5 business days for completeness; +5 business days per revision round</t>
  </si>
  <si>
    <t xml:space="preserve">Building permits USING A PRIVATE PROFESSIONAL PROVIDER only</t>
  </si>
  <si>
    <t xml:space="preserve">DEEMED APPROVED as a matter of law; permit issued the next business day</t>
  </si>
  <si>
    <t xml:space="preserve">O.C.G.A. s 8-2-26(g)</t>
  </si>
  <si>
    <t xml:space="preserve">https://law.justia.com/codes/georgia/title-8/chapter-2/article-1/part-2/section-8-2-26/</t>
  </si>
  <si>
    <t xml:space="preserve">60 BUSINESS days after the application is deemed complete</t>
  </si>
  <si>
    <t xml:space="preserve">Single-family and multi-family HOUSING PROJECT permits, including building permits</t>
  </si>
  <si>
    <t xml:space="preserve">Applicant may demand an expedited permit; a licensed professional assumes approval and oversight authority and certifies for the certificate of occupancy</t>
  </si>
  <si>
    <t xml:space="preserve">HRS s 46-90 (L 2025, c 295, s 2) - EFFECTIVE JULY 1 2026, sunsets June 30 2031</t>
  </si>
  <si>
    <t xml:space="preserve">https://www.capitol.hawaii.gov/hrscurrent/Vol02_Ch0046-0115/HRS0046/HRS_0046-0090.htm</t>
  </si>
  <si>
    <t xml:space="preserve">NO STATEWIDE DEADLINE. Statute requires each board to 'establish by rule a time period' - it delegates rather than sets a clock</t>
  </si>
  <si>
    <t xml:space="preserve">Zoning changes, subdivisions, variances, special use permits</t>
  </si>
  <si>
    <t xml:space="preserve">None stated</t>
  </si>
  <si>
    <t xml:space="preserve">Idaho Code s 67-6519</t>
  </si>
  <si>
    <t xml:space="preserve">https://legislature.idaho.gov/statutesrules/idstat/Title67/T67CH65/SECT67-6519/</t>
  </si>
  <si>
    <t xml:space="preserve">90 days preliminary (plan commission); 30 days after next regular meeting (corporate authorities); 60 days final plat</t>
  </si>
  <si>
    <t xml:space="preserve">Subdivision and resubdivision plats</t>
  </si>
  <si>
    <t xml:space="preserve">After 5 days' notice the applicant may obtain summary judgment ordering the recorder to record the plat without approval, with the same force and effect as approval; wilful refusal makes the municipality liable for damages</t>
  </si>
  <si>
    <t xml:space="preserve">65 ILCS 5/11-12-8</t>
  </si>
  <si>
    <t xml:space="preserve">https://www.ilga.gov/legislation/ilcs/fulltext.asp?DocName=006500050K11-12-8</t>
  </si>
  <si>
    <t xml:space="preserve">NO STATEWIDE DEADLINE FOUND in the provisions reached (IC 22-15-3-1 design release; IC 36-7-4-710 secondary plat). Agency policy sets 10/20/10 business-day internal targets</t>
  </si>
  <si>
    <t xml:space="preserve">IC 22-15-3-1; IC 36-7-4-710</t>
  </si>
  <si>
    <t xml:space="preserve">https://secure.in.gov/dhs/fire-and-building-safety/building-plan-review/building-plan-review-faqs/</t>
  </si>
  <si>
    <t xml:space="preserve">60 days from application for final approval</t>
  </si>
  <si>
    <t xml:space="preserve">Subdivision plat final approval</t>
  </si>
  <si>
    <t xml:space="preserve">No deemed approval. Failure to act is a listed grievance; applicant may appeal within 20 days to a de novo district court trial with assignment preference</t>
  </si>
  <si>
    <t xml:space="preserve">Iowa Code ss 354.8(1), 354.10</t>
  </si>
  <si>
    <t xml:space="preserve">https://www.legis.iowa.gov/docs/code/354.pdf</t>
  </si>
  <si>
    <t xml:space="preserve">60 days after the first planning commission meeting following submission; 30 days (+30 deferral) for the governing body on dedications</t>
  </si>
  <si>
    <t xml:space="preserve">Subdivision plat</t>
  </si>
  <si>
    <t xml:space="preserve">Deemed approved; certificate issued by the secretary upon demand</t>
  </si>
  <si>
    <t xml:space="preserve">K.S.A. s 12-752(b),(c)</t>
  </si>
  <si>
    <t xml:space="preserve">https://law.justia.com/codes/kansas/2024/chapter-12/article-7/section-12-752/</t>
  </si>
  <si>
    <t xml:space="preserve">90 days</t>
  </si>
  <si>
    <t xml:space="preserve">All plats, preliminary and final</t>
  </si>
  <si>
    <t xml:space="preserve">None stated in the section</t>
  </si>
  <si>
    <t xml:space="preserve">KRS s 100.281(1)</t>
  </si>
  <si>
    <t xml:space="preserve">https://law.justia.com/codes/kentucky/2024/chapter-100/section-100-281/</t>
  </si>
  <si>
    <t xml:space="preserve">60 days after submission</t>
  </si>
  <si>
    <t xml:space="preserve">Subdivision plat, planning commission</t>
  </si>
  <si>
    <t xml:space="preserve">La. R.S. 33:113</t>
  </si>
  <si>
    <t xml:space="preserve">https://law.justia.com/codes/louisiana/2024/revised-statutes/title-33/rs-33-113/</t>
  </si>
  <si>
    <t xml:space="preserve">30 days completeness notice; decision 30 days after hearing, or 60 days after a complete application if no hearing</t>
  </si>
  <si>
    <t xml:space="preserve">Subdivision approval</t>
  </si>
  <si>
    <t xml:space="preserve">30-A M.R.S. s 4403(3)-(5)</t>
  </si>
  <si>
    <t xml:space="preserve">https://legislature.maine.gov/statutes/30-A/title30-Asec4403.html</t>
  </si>
  <si>
    <t xml:space="preserve">NOT ADEQUATELY RESEARCHED - the Maryland General Assembly site returned 2.4KB of usable text and Justia's Land Use Article pages returned division listings without section links</t>
  </si>
  <si>
    <t xml:space="preserve">https://mgaleg.maryland.gov/</t>
  </si>
  <si>
    <t xml:space="preserve">Building permits: 30 days to issue or deny in writing. Special permits: 65 days to hearing from filing, 90 days to decide after hearing</t>
  </si>
  <si>
    <t xml:space="preserve">Building permits (780 CMR 105.3.1); special permits (c.40A s.9)</t>
  </si>
  <si>
    <t xml:space="preserve">Special permits: DEEMED APPROVED (constructive grant), petitioner notifies the town clerk within 14 days</t>
  </si>
  <si>
    <t xml:space="preserve">780 CMR 105.3.1; M.G.L. c. 40A s. 9</t>
  </si>
  <si>
    <t xml:space="preserve">https://malegislature.gov/Laws/GeneralLaws/PartI/TitleVII/Chapter40A/Section9</t>
  </si>
  <si>
    <t xml:space="preserve">10 BUSINESS days; 15 business days for 'an unusually complicated building or structure'</t>
  </si>
  <si>
    <t xml:space="preserve">BUILDING PERMIT applications, all, including residential</t>
  </si>
  <si>
    <t xml:space="preserve">DEEMED A DENIAL - unlocking an appeal to the board of appeals. Michigan is the only state found where the default runs against the applicant</t>
  </si>
  <si>
    <t xml:space="preserve">MCL 125.1511(1) (Stille-DeRossett-Hale Single State Construction Code Act, 1972 PA 230)</t>
  </si>
  <si>
    <t xml:space="preserve">https://www.legislature.mi.gov/Laws/MCL?objectName=mcl-125-1511</t>
  </si>
  <si>
    <t xml:space="preserve">60 days to approve or deny, extendable by 60 more with written notice; 15 business days to notify of missing information</t>
  </si>
  <si>
    <t xml:space="preserve">Zoning, septic, watershed and soil/water district review, MUSA expansion. BUILDING PERMITS ARE NOT ENUMERATED</t>
  </si>
  <si>
    <t xml:space="preserve">DEEMED APPROVED - 'failure of an agency to deny a request within 60 days is approval of the request'</t>
  </si>
  <si>
    <t xml:space="preserve">Minn. Stat. s 15.99, subd. 2(a)</t>
  </si>
  <si>
    <t xml:space="preserve">https://www.revisor.mn.gov/statutes/cite/15.99</t>
  </si>
  <si>
    <t xml:space="preserve">NO STATEWIDE DEADLINE FOUND (Title 17 ch. 1 retrieved)</t>
  </si>
  <si>
    <t xml:space="preserve">Miss. Code tit. 17 ch. 1</t>
  </si>
  <si>
    <t xml:space="preserve">https://law.justia.com/codes/mississippi/2024/title-17/chapter-1/general-provisions/</t>
  </si>
  <si>
    <t xml:space="preserve">NO STATEWIDE DEADLINE FOUND (RSMo ch. 89 retrieved in full)</t>
  </si>
  <si>
    <t xml:space="preserve">RSMo ch. 89</t>
  </si>
  <si>
    <t xml:space="preserve">https://revisor.mo.gov/main/OneChapter.aspx?chapter=89</t>
  </si>
  <si>
    <t xml:space="preserve">10 WORKING days for a building permit or notice of plan disapproval - but ONLY when the contractor attaches the completed single-family checklist. Subdivisions: 5/15/60 working days (80 if 50+ lots). MLUPA land divisions: 15/20/30 business days</t>
  </si>
  <si>
    <t xml:space="preserve">Single-family dwelling (checklist path); subdivisions; land divisions</t>
  </si>
  <si>
    <t xml:space="preserve">None stated for the building-permit clock</t>
  </si>
  <si>
    <t xml:space="preserve">MCA ss 50-60-106, 50-60-118, 76-3-604; SB 382 (2023) / MCA s 76-25-408</t>
  </si>
  <si>
    <t xml:space="preserve">https://mca.legmt.gov/bills/mca/title_0500/chapter_0600/part_0010/section_0060/0500-0600-0010-0060.html</t>
  </si>
  <si>
    <t xml:space="preserve">NO STATEWIDE DEADLINE FOUND (Neb. Rev. Stat. ch. 19 index and s 19-916 retrieved)</t>
  </si>
  <si>
    <t xml:space="preserve">Neb. Rev. Stat. ch. 19</t>
  </si>
  <si>
    <t xml:space="preserve">https://nebraskalegislature.gov/laws/statutes.php?statute=19-916</t>
  </si>
  <si>
    <t xml:space="preserve">45 days (counties &gt;=700,000 population) / 60 days (smaller) for the planning commission; the same 45/60 for the governing body after receiving the recommendation</t>
  </si>
  <si>
    <t xml:space="preserve">Tentative subdivision map</t>
  </si>
  <si>
    <t xml:space="preserve">Deemed approved; the clerk certifies the map as approved</t>
  </si>
  <si>
    <t xml:space="preserve">NRS 278.330, 278.349, 278.350(1)(b)</t>
  </si>
  <si>
    <t xml:space="preserve">https://www.leg.state.nv.us/NRS/NRS-278.html</t>
  </si>
  <si>
    <t xml:space="preserve">Building permits: 14 CALENDAR days to issue or give written deficiency notice; 10 days for the certificate of occupancy. Subdivision/site plan: 65 days after acceptance</t>
  </si>
  <si>
    <t xml:space="preserve">Building permits (2025); subdivision and site plan</t>
  </si>
  <si>
    <t xml:space="preserve">DEEMED APPROVED AS A MATTER OF LAW for building permits; subdivision deemed approved with a certification remedy and attorney's fees</t>
  </si>
  <si>
    <t xml:space="preserve">RSA 155-A:7-a (SB 188, 2025, eff. 7/15/2025); RSA 676:4</t>
  </si>
  <si>
    <t xml:space="preserve">https://www.nhmunicipal.org/sites/default/files/uploads/Guidance_Documents/changes-to-building-code-laws-in-2025-guide-municipalties.pdf</t>
  </si>
  <si>
    <t xml:space="preserve">20 BUSINESS days to approve or deny; 3 business days for a prototype; 5 business days for certain building subcode items</t>
  </si>
  <si>
    <t xml:space="preserve">All construction permits under the Uniform Construction Code</t>
  </si>
  <si>
    <t xml:space="preserve">N.J.A.C. 5:23-2.16(a); N.J.S.A. 40:55D-46 (site plan: 45/95 days, deemed approved)</t>
  </si>
  <si>
    <t xml:space="preserve">https://www.law.cornell.edu/regulations/new-jersey/N-J-A-C-5-23-2-16</t>
  </si>
  <si>
    <t xml:space="preserve">35 days from final submission</t>
  </si>
  <si>
    <t xml:space="preserve">Subdivision plat, municipal planning authority</t>
  </si>
  <si>
    <t xml:space="preserve">NMSA s 3-20-7(E)</t>
  </si>
  <si>
    <t xml:space="preserve">https://law.justia.com/codes/new-mexico/2024/chapter-3/article-20/section-3-20-7/</t>
  </si>
  <si>
    <t xml:space="preserve">62 days to hearing from receipt; 62 days to decide after the hearing (or after receipt if none)</t>
  </si>
  <si>
    <t xml:space="preserve">Site plan review</t>
  </si>
  <si>
    <t xml:space="preserve">No default approval in the retrieved text</t>
  </si>
  <si>
    <t xml:space="preserve">N.Y. Town Law s 274-a</t>
  </si>
  <si>
    <t xml:space="preserve">https://www.nysenate.gov/legislation/laws/TWN/274-A</t>
  </si>
  <si>
    <t xml:space="preserve">All initial reviews for the building permit shall be performed within 15 BUSINESS days</t>
  </si>
  <si>
    <t xml:space="preserve">Residential building plans</t>
  </si>
  <si>
    <t xml:space="preserve">Refund of 10% of the fee per business day past 20 business days, capped at 10 days</t>
  </si>
  <si>
    <t xml:space="preserve">N.C.G.S. s 160D-1110</t>
  </si>
  <si>
    <t xml:space="preserve">https://www.ncleg.gov/EnactedLegislation/Statutes/HTML/BySection/Chapter_160D/GS_160D-1110.html</t>
  </si>
  <si>
    <t xml:space="preserve">60 days from official submission; 30 days for the planning commission report to the governing body</t>
  </si>
  <si>
    <t xml:space="preserve">Planning commission review of plats and public improvements</t>
  </si>
  <si>
    <t xml:space="preserve">Deemed an approval</t>
  </si>
  <si>
    <t xml:space="preserve">N.D.C.C. ss 40-48-12, 40-48-11</t>
  </si>
  <si>
    <t xml:space="preserve">https://ndlegis.gov/cencode/t40c48.pdf</t>
  </si>
  <si>
    <t xml:space="preserve">30 days to approve plans</t>
  </si>
  <si>
    <t xml:space="preserve">Buildings under ORC 3781.06, reviewed by municipal/township/county building departments or the Superintendent of Industrial Compliance</t>
  </si>
  <si>
    <t xml:space="preserve">Failure constitutes an adjudication order denying issuance, triggering administrative hearing rights</t>
  </si>
  <si>
    <t xml:space="preserve">ORC s 3791.04(E)</t>
  </si>
  <si>
    <t xml:space="preserve">https://codes.ohio.gov/ohio-revised-code/section-3791.04</t>
  </si>
  <si>
    <t xml:space="preserve">NO STATEWIDE DEADLINE FOUND (11 O.S. s 11-45-104 retrieved)</t>
  </si>
  <si>
    <t xml:space="preserve">11 O.S. s 11-45-104</t>
  </si>
  <si>
    <t xml:space="preserve">https://law.justia.com/codes/oklahoma/2024/title-11/section-11-45-104/</t>
  </si>
  <si>
    <t xml:space="preserve">120 days after the application is deemed complete (CITIES); 150 days (COUNTIES, outside urban growth boundaries); extensions to 245 days</t>
  </si>
  <si>
    <t xml:space="preserve">Permit, limited land use decision, zone change</t>
  </si>
  <si>
    <t xml:space="preserve">Mandamus under ORS 227.179 plus refund of unexpended fees or 50%, whichever is greater, with 1%/month interest and attorney fees</t>
  </si>
  <si>
    <t xml:space="preserve">ORS 227.178 (cities); ORS 215.427 (counties)</t>
  </si>
  <si>
    <t xml:space="preserve">https://oregon.public.law/statutes/ors_227.178</t>
  </si>
  <si>
    <t xml:space="preserve">15 BUSINESS days for one- and two-family dwellings; 5 business days if certified by a design professional; 30 business days for all other construction</t>
  </si>
  <si>
    <t xml:space="preserve">Building permits under the Uniform Construction Code</t>
  </si>
  <si>
    <t xml:space="preserve">DEEMED APPROVED for 1-2 family dwellings</t>
  </si>
  <si>
    <t xml:space="preserve">35 P.S. s 7210.502(a) (PA Construction Code Act); 53 P.S. s 10508 (subdivision, 90 days, deemed approved)</t>
  </si>
  <si>
    <t xml:space="preserve">https://www.pa.gov/content/dam/copapwp-pagov/en/dli/documents/ucc/documents/act_45/act_45_amended.pdf</t>
  </si>
  <si>
    <t xml:space="preserve">45 CALENDAR days for a NEW 1-3 FAMILY DWELLING; 15 days for rehab &lt;=50% of floor area; 45 days for rehab &gt;50%; initial examination within 15 days of filing</t>
  </si>
  <si>
    <t xml:space="preserve">Residential building permits, expressly segmented by new construction vs rehab</t>
  </si>
  <si>
    <t xml:space="preserve">Permit fee reduced by 50%. No deemed approval</t>
  </si>
  <si>
    <t xml:space="preserve">R.I. Gen. Laws s 23-27.3-114.1</t>
  </si>
  <si>
    <t xml:space="preserve">https://webserver.rilegislature.gov/Statutes/TITLE23/23-27.3/23-27.3-114.1.HTM</t>
  </si>
  <si>
    <t xml:space="preserve">60 days from receipt of complete plans or plats</t>
  </si>
  <si>
    <t xml:space="preserve">Land development plans and subdivision plats</t>
  </si>
  <si>
    <t xml:space="preserve">Considered to constitute approval; the developer must be issued a letter of approval and authorization to proceed</t>
  </si>
  <si>
    <t xml:space="preserve">S.C. Code s 6-29-1150(A)</t>
  </si>
  <si>
    <t xml:space="preserve">https://www.scstatehouse.gov/code/t06c029.php</t>
  </si>
  <si>
    <t xml:space="preserve">60 days of submission</t>
  </si>
  <si>
    <t xml:space="preserve">Extraterritorial subdivision plats - planning commission recommendation</t>
  </si>
  <si>
    <t xml:space="preserve">None; the plat simply may not be recorded without the recommendation</t>
  </si>
  <si>
    <t xml:space="preserve">SDCL s 11-6-26(5)</t>
  </si>
  <si>
    <t xml:space="preserve">https://sdlegislature.gov/Statutes/11-6</t>
  </si>
  <si>
    <t xml:space="preserve">60 days after initial consideration at a regularly scheduled session; the plat must reach the agenda within 30 days of filing</t>
  </si>
  <si>
    <t xml:space="preserve">Subdivision plat, regional planning commission</t>
  </si>
  <si>
    <t xml:space="preserve">T.C.A. s 13-3-404(a)</t>
  </si>
  <si>
    <t xml:space="preserve">https://law.justia.com/codes/tennessee/2024/title-13/chapter-3/part-4/section-13-3-404/</t>
  </si>
  <si>
    <t xml:space="preserve">45 days to grant, deny, or give written notice of the reasons for inability to act - which starts a fresh 30-day clock. Plats: 30 days</t>
  </si>
  <si>
    <t xml:space="preserve">Any permit to erect or improve a building or structure, in the municipality and its extraterritorial jurisdiction</t>
  </si>
  <si>
    <t xml:space="preserve">FEE REFUND ONLY, and it attaches to missing the 30-day notice clock or an agreed deadline, NOT the initial 45 days. Plats are deemed approved</t>
  </si>
  <si>
    <t xml:space="preserve">Tex. Loc. Gov't Code ss 214.904, 212.009; HB 14 (2023) ch. 247</t>
  </si>
  <si>
    <t xml:space="preserve">https://texas.public.law/statutes/tex._local_gov't_code_section_214.904</t>
  </si>
  <si>
    <t xml:space="preserve">20 BUSINESS days per review cycle, maximum 4 review cycles, +20 business days if the applicant is late; appeal panel convened within 10 business days on request. 30 days to respond to a completeness request</t>
  </si>
  <si>
    <t xml:space="preserve">Final subdivision land use applications for single-family, two-family and townhome residential subdivisions</t>
  </si>
  <si>
    <t xml:space="preserve">Unaddressed comments are WAIVED; missing the final cycle lets the owner demand an appeal panel that approves or denies the plans. Untimely deficiency notice makes the application 'considered complete'</t>
  </si>
  <si>
    <t xml:space="preserve">Utah Code ss 10-9a-604.2, 10-9a-509.5</t>
  </si>
  <si>
    <t xml:space="preserve">https://law.justia.com/codes/utah/2023/title-10/chapter-9a/part-6/section-604-2/</t>
  </si>
  <si>
    <t xml:space="preserve">30 days on a complete application</t>
  </si>
  <si>
    <t xml:space="preserve">Municipal permits issued by the administrative officer</t>
  </si>
  <si>
    <t xml:space="preserve">A permit shall be DEEMED ISSUED on the 31st day</t>
  </si>
  <si>
    <t xml:space="preserve">24 V.S.A. s 4448(d)</t>
  </si>
  <si>
    <t xml:space="preserve">https://legislature.vermont.gov/statutes/section/24/117/04448</t>
  </si>
  <si>
    <t xml:space="preserve">60 days for general plats / 40 days for commercial-or-residential parcel plats; resubmittals 45 / 30 days</t>
  </si>
  <si>
    <t xml:space="preserve">Subdivision plats</t>
  </si>
  <si>
    <t xml:space="preserve">Petition to circuit court after 10 days' notice; the court may direct approval. RESUBMITTED plats are deemed approved if not timely acted on</t>
  </si>
  <si>
    <t xml:space="preserve">Va. Code s 15.2-2259</t>
  </si>
  <si>
    <t xml:space="preserve">https://law.lis.virginia.gov/vacode/title15.2/chapter22/section15.2-2259/</t>
  </si>
  <si>
    <t xml:space="preserve">65 days (no public notice) / 100 days (notice) / 170 days (notice plus hearing), from the determination of completeness</t>
  </si>
  <si>
    <t xml:space="preserve">Project permit applications including residential</t>
  </si>
  <si>
    <t xml:space="preserve">FEE REFUND: 10% if the jurisdiction is up to 20% over, 20% if more than 20% over. No deemed approval. Separately, covered jurisdictions MUST REPORT their actual average processing times to the Dept. of Commerce annually</t>
  </si>
  <si>
    <t xml:space="preserve">RCW 36.70B.080 (as amended by SSB 5290, 2023)</t>
  </si>
  <si>
    <t xml:space="preserve">https://app.leg.wa.gov/RCW/default.aspx?cite=36.70B.080</t>
  </si>
  <si>
    <t xml:space="preserve">NO STATEWIDE DEADLINE FOUND (W.Va. Code ss 8A-4-1 through 8A-5-1 retrieved)</t>
  </si>
  <si>
    <t xml:space="preserve">W. Va. Code ch. 8A</t>
  </si>
  <si>
    <t xml:space="preserve">https://code.wvlegislature.gov/8A-4-2/</t>
  </si>
  <si>
    <t xml:space="preserve">NO APPROVAL DEADLINE. The statute requires an inspection within 14 business days of request, and incomplete applications expire not less than 60 days after filing - neither is a decision clock</t>
  </si>
  <si>
    <t xml:space="preserve">Wis. Stat. s 66.10015</t>
  </si>
  <si>
    <t xml:space="preserve">https://docs.legis.wisconsin.gov/document/statutes/66.10015</t>
  </si>
  <si>
    <t xml:space="preserve">45 days for planning commission findings; the board acts 45 days after the commission report, or 60 days after the DEQ recommendation if there is no commission</t>
  </si>
  <si>
    <t xml:space="preserve">County subdivision permit</t>
  </si>
  <si>
    <t xml:space="preserve">Deemed approved by the planning commission if it does not act. No consequence stated for the board</t>
  </si>
  <si>
    <t xml:space="preserve">W.S. ss 18-5-307, 18-5-308(a)</t>
  </si>
  <si>
    <t xml:space="preserve">https://wyoleg.gov/statutes/compress/title18.pdf</t>
  </si>
  <si>
    <t xml:space="preserve">COUNTS: 17 jurisdictions have a statewide BUILDING PERMIT decision clock. 20 have a land-use / subdivision clock only.</t>
  </si>
  <si>
    <t xml:space="preserve">12 have neither (searched, nothing found). 2 could not be established from retrievable statute text.</t>
  </si>
  <si>
    <t xml:space="preserve">A shot clock is not a measurement. Only Washington State requires jurisdictions to REPORT their actual processing times</t>
  </si>
  <si>
    <t xml:space="preserve">(RCW 36.70B.080 as amended by SSB 5290, 2023) - and Florida's much-cited 'posting requirement' turns out to require posting a</t>
  </si>
  <si>
    <t xml:space="preserve">POLICY and per-application STATUS, plus a fee/volume utilization report, but no time metric. Verified against F.S. 553.79, 553.792 and 553.80(7).</t>
  </si>
  <si>
    <t xml:space="preserve">Michigan is the only state found where the default runs AGAINST the applicant: missing the 10-business-day clock is deemed a DENIAL, which unlocks an appeal.</t>
  </si>
  <si>
    <t xml:space="preserve">Region</t>
  </si>
  <si>
    <t xml:space="preserve">Division</t>
  </si>
  <si>
    <t xml:space="preserve">Heating degree days 2024 (pop-weighted, base 65F)</t>
  </si>
  <si>
    <t xml:space="preserve">HDD vs US (US=1.00)</t>
  </si>
  <si>
    <t xml:space="preserve">Construction employment (000s, Jun 2026 SA)</t>
  </si>
  <si>
    <t xml:space="preserve">Total nonfarm (000s)</t>
  </si>
  <si>
    <t xml:space="preserve">Construction share of nonfarm %</t>
  </si>
  <si>
    <t xml:space="preserve">WRLURI 2005 state index</t>
  </si>
  <si>
    <t xml:space="preserve">WRLURI rank (1=most regulated)</t>
  </si>
  <si>
    <t xml:space="preserve">Units authorized 2025 (total)</t>
  </si>
  <si>
    <t xml:space="preserve">of which 1-unit</t>
  </si>
  <si>
    <t xml:space="preserve">Single-family share 2025 %</t>
  </si>
  <si>
    <t xml:space="preserve">Units authorized 2019 (total)</t>
  </si>
  <si>
    <t xml:space="preserve">New SF median sq ft (REGION - no state figure exists)</t>
  </si>
  <si>
    <t xml:space="preserve">NOT PUBLISHED (DC excluded from both WRLURI waves)</t>
  </si>
  <si>
    <t xml:space="preserve">SOURCES  HDD: EIA State Energy Data System Table N1, 2024, NOAA population-weighted, base 65F. US = 3,692. https://www.eia.gov/state/seds/data.php</t>
  </si>
  <si>
    <t xml:space="preserve">         Construction employment: BLS State Employment and Unemployment, Table 3, June 2026 preliminary, seasonally adjusted. https://www.bls.gov/news.release/laus.t03.htm</t>
  </si>
  <si>
    <t xml:space="preserve">         DE, DC and HI figures are 'Mining, Logging and Construction' - BLS does not publish standalone Construction for those three.</t>
  </si>
  <si>
    <t xml:space="preserve">         WRLURI: Gyourko, Saiz &amp; Summers (2008), Table 10, 2005 survey wave. https://realestate.wharton.upenn.edu/wp-content/uploads/2017/03/558.pdf</t>
  </si>
  <si>
    <t xml:space="preserve">         WARNING: the 2018 WRLURI wave publishes NO state table - its finest published geography is CBSA. The 2005 table is 20 years old and</t>
  </si>
  <si>
    <t xml:space="preserve">         several states rest on tiny samples: Hawaii n=1 municipality, Delaware n=5, Montana n=6, Wyoming/Nevada/Alaska n=7, North Dakota n=8.</t>
  </si>
  <si>
    <t xml:space="preserve">         Building permits: Census Building Permits Survey, annual state files. 51-state sums reconcile exactly to the published US totals</t>
  </si>
  <si>
    <t xml:space="preserve">         (2025 = 1,431,616; 2019 = 1,386,048). https://www.census.gov/construction/bps/</t>
  </si>
  <si>
    <t xml:space="preserve">         Square footage: Census SOC, region level only. NO SOURCE publishes new-home square footage by state; ACS never collects square footage.</t>
  </si>
  <si>
    <t xml:space="preserve">         The column here is the REGION value repeated, and is a size control at region resolution only.</t>
  </si>
  <si>
    <t xml:space="preserve">How every number in this file was produced</t>
  </si>
  <si>
    <t xml:space="preserve">1. THE ANCHOR (MEASURED)</t>
  </si>
  <si>
    <t xml:space="preserve">Census SOC publishes, for the US and four regions, the mean months from authorization to start and from start to</t>
  </si>
  <si>
    <t xml:space="preserve">completion, split by purpose of construction (built for sale / contractor-built / owner-built, with built-for-rent</t>
  </si>
  <si>
    <t xml:space="preserve">folded into the total) and by building size for multifamily. These files were downloaded and parsed directly rather</t>
  </si>
  <si>
    <t xml:space="preserve">than read from a summary, because a summarising step mis-read the built-for-sale column as the total in an earlier</t>
  </si>
  <si>
    <t xml:space="preserve">pass - the 2022 US single-family figure is 8.3 months (total), not 7.6 (built for sale).</t>
  </si>
  <si>
    <t xml:space="preserve">2. STATE P2 AND P1b (MODELED) - and why no adjustment was applied</t>
  </si>
  <si>
    <t xml:space="preserve">Each state receives its Census REGION mean, unadjusted. This is a deliberate refusal, not an omission.</t>
  </si>
  <si>
    <t xml:space="preserve">An adjustment requires a published quantitative relationship between a state-level covariate and construction</t>
  </si>
  <si>
    <t xml:space="preserve">duration. No such relationship is published. Specifically:</t>
  </si>
  <si>
    <t xml:space="preserve">  * Permit turnaround (where it exists) measures P1, the approval phase. It has no published bearing on P2.</t>
  </si>
  <si>
    <t xml:space="preserve">  * WRLURI measures regulatory stringency and approval delay - again P1, not P2.</t>
  </si>
  <si>
    <t xml:space="preserve">  * Climate plausibly affects build season, but no source publishes a months-per-degree-day elasticity. Fitting one</t>
  </si>
  <si>
    <t xml:space="preserve">    across four regional observations would be an n=4 regression presented as evidence. It would move numbers without</t>
  </si>
  <si>
    <t xml:space="preserve">    informing them.</t>
  </si>
  <si>
    <t xml:space="preserve">  * Home size is a real confound and is unavailable by state at all (see below), so it cannot be controlled for.</t>
  </si>
  <si>
    <t xml:space="preserve">The consequence, stated plainly: within a Census region, this dataset shows ZERO variation in construction duration,</t>
  </si>
  <si>
    <t xml:space="preserve">because zero is what the evidence supports. All apparent state-to-state variation in P2 is regional assignment.</t>
  </si>
  <si>
    <t xml:space="preserve">Any state-level construction-duration ranking - including any that could be sorted out of this file - is a ranking of</t>
  </si>
  <si>
    <t xml:space="preserve">four numbers, not fifty-one.</t>
  </si>
  <si>
    <t xml:space="preserve">3. MEDIANS (MODELED) - interpolation arithmetic</t>
  </si>
  <si>
    <t xml:space="preserve">Census publishes a five-bucket percent distribution: 3 months or less / 4-6 / 7-9 / 10-12 / 13 or more. Treating the</t>
  </si>
  <si>
    <t xml:space="preserve">integer month counts as continuous with class boundaries at 0.5, 3.5, 6.5, 9.5 and 12.5, the median is</t>
  </si>
  <si>
    <t xml:space="preserve">    median = L + ((0.5N - F) / f) * w</t>
  </si>
  <si>
    <t xml:space="preserve">where L is the lower boundary of the median class, F the cumulative percent below it, f the percent in it, w = 3.</t>
  </si>
  <si>
    <t xml:space="preserve">Worked example, US single-family all, 2025: distribution 17 / 42 / 20 / 9 / 12; cumulative 17 / 59 / 79 / 88 / 100;</t>
  </si>
  <si>
    <t xml:space="preserve">the median class is 4-6 months; median = 3.5 + ((50 - 17) / 42) * 3 = 5.86 months, against a published mean of 7.4.</t>
  </si>
  <si>
    <t xml:space="preserve">Where the median falls inside the open-ended 13-or-more class - which happens for multifamily in every region - it is</t>
  </si>
  <si>
    <t xml:space="preserve">reported as NOT ESTIMABLE rather than extrapolated. Every interpolation is shown in full on the Census_Anchors tab.</t>
  </si>
  <si>
    <t xml:space="preserve">The permit-to-start gap is a discrete month count; its median is 1 month in all four regions, against means of 0.9 to</t>
  </si>
  <si>
    <t xml:space="preserve">1.5 months. Reporting the mean alone overstates the typical gap.</t>
  </si>
  <si>
    <t xml:space="preserve">4. P1 (MEASURED where it exists, otherwise absent)</t>
  </si>
  <si>
    <t xml:space="preserve">P1 was never modeled. Where a jurisdiction publishes observed application-to-issuance for residential work, it is</t>
  </si>
  <si>
    <t xml:space="preserve">recorded with its scope, statistic type, day convention and period. Where a state publishes only a target or only a</t>
  </si>
  <si>
    <t xml:space="preserve">statutory ceiling, that is recorded as such and NOT converted into a duration estimate. Where nothing is published,</t>
  </si>
  <si>
    <t xml:space="preserve">the cell reads NO PUBLISHED DATA. Roughly two thirds of states fall into the last two categories.</t>
  </si>
  <si>
    <t xml:space="preserve">5. WHAT WOULD REPLACE THE MODELS WITH MEASUREMENTS</t>
  </si>
  <si>
    <t xml:space="preserve">(a) A Census SOC custom tabulation will NOT do it. The published custom-tabulation programme does not cover the</t>
  </si>
  <si>
    <t xml:space="preserve">    construction surveys, and more fundamentally the ~900-place sample within 169 PSUs cannot meet publication</t>
  </si>
  <si>
    <t xml:space="preserve">    standards at state level regardless of who asks. The SOC public-use microdata carries AUTH, STRT and COMP dates</t>
  </si>
  <si>
    <t xml:space="preserve">    but its only geographic variable is DIV (nine divisions); METRO was discontinued in 2017.</t>
  </si>
  <si>
    <t xml:space="preserve">    https://www.census.gov/construction/chars/microdata.html</t>
  </si>
  <si>
    <t xml:space="preserve">(b) The Federal Statistical Research Data Center route gives qualified researchers internal SOC microdata with finer</t>
  </si>
  <si>
    <t xml:space="preserve">    geography, via the Standard Application Process. Sample size, not disclosure policy, remains the binding</t>
  </si>
  <si>
    <t xml:space="preserve">    constraint. https://www.census.gov/about/adrm/fsrdc.html</t>
  </si>
  <si>
    <t xml:space="preserve">(c) The realistic path to state-level P1 is administrative permit data, and two states already compel it:</t>
  </si>
  <si>
    <t xml:space="preserve">    - CALIFORNIA. HCD's Housing Element Annual Progress Report requires every city and county to report, per project,</t>
  </si>
  <si>
    <t xml:space="preserve">      the application submission date (Table A) and the entitlement, building-permit and certificate-of-occupancy</t>
  </si>
  <si>
    <t xml:space="preserve">      dates (Table A2), under Gov. Code s 65400. Joining Table A to Table A2 on APN plus address yields per-</t>
  </si>
  <si>
    <t xml:space="preserve">      jurisdiction approval durations. This is the single best permit-timeline dataset in the country. Its known</t>
  </si>
  <si>
    <t xml:space="preserve">      weakness is match rate: Terner Center could match application and permit dates for only ~29,000 of ~60,000 ADU</t>
  </si>
  <si>
    <t xml:space="preserve">      projects. https://data.ca.gov/dataset/housing-element-annual-progress-report-apr-data-by-jurisdiction-and-year</t>
  </si>
  <si>
    <t xml:space="preserve">    - WASHINGTON. RCW 36.70B.080(2), as amended by SSB 5290 (2023), requires Buildable Lands counties and cities of</t>
  </si>
  <si>
    <t xml:space="preserve">      20,000+ within them to report 'the average number of days from a submittal to a decision being issued' annually</t>
  </si>
  <si>
    <t xml:space="preserve">      to Commerce, which must publish a consolidated report by July 1. First report covered CY2024.</t>
  </si>
  <si>
    <t xml:space="preserve">      https://www.commerce.wa.gov/growth-management/gma-topics/local-project-review/</t>
  </si>
  <si>
    <t xml:space="preserve">    Extending an APR-style per-application date requirement to the other 48 states is the concrete reform that would</t>
  </si>
  <si>
    <t xml:space="preserve">    make this study's modeled layer unnecessary.</t>
  </si>
  <si>
    <t xml:space="preserve">(d) Municipal open permit data replicates this from below, today, without legislation. Chicago publishes a per-permit</t>
  </si>
  <si>
    <t xml:space="preserve">    PROCESSING_TIME field; the medians in this file were computed from it directly. Austin, Dallas, Houston, Kansas</t>
  </si>
  <si>
    <t xml:space="preserve">    City, Louisville, Nashville, Minneapolis, New Orleans and Buffalo publish comparable datasets. A systematic sweep</t>
  </si>
  <si>
    <t xml:space="preserve">    of the largest 200 permit-issuing jurisdictions, normalising on application-to-issuance in calendar days for new</t>
  </si>
  <si>
    <t xml:space="preserve">    single-family, would produce the first defensible cross-state P1 comparison. It does not exist yet.</t>
  </si>
  <si>
    <t xml:space="preserve">(e) Targeted records requests would close the highest-value gaps that are blocked only by dashboard rendering:</t>
  </si>
  <si>
    <t xml:space="preserve">    Raleigh NC and Montgomery County MD (Power BI turnaround dashboards, already computed, not machine-readable),</t>
  </si>
  <si>
    <t xml:space="preserve">    Denver CPD (rolling 90-day mean and 90th percentile by project type), Portland OR (median and mean split into</t>
  </si>
  <si>
    <t xml:space="preserve">    staff time and applicant time - the best-designed metric found anywhere in this study), and the Washington</t>
  </si>
  <si>
    <t xml:space="preserve">    Commerce consolidated reports (Box-hosted PDFs).</t>
  </si>
  <si>
    <t xml:space="preserve">6. KNOWN CONFLICTS BETWEEN SOURCES, PRESENTED RATHER THAN RESOLVED</t>
  </si>
  <si>
    <t xml:space="preserve">  * 2024 single-family start-to-completion: Census's current vintage says 7.7 months; NAHB, analysing the same SOC</t>
  </si>
  <si>
    <t xml:space="preserve">    data in September 2025, published 7.6. The difference is a Census revision between vintages. Both are reported.</t>
  </si>
  <si>
    <t xml:space="preserve">  * NAHB's headline '9.1 months to build a house' measures AUTHORIZATION to completion. Census's 7.7 measures START</t>
  </si>
  <si>
    <t xml:space="preserve">    to completion. They are not competing estimates of the same quantity and must not be spliced.</t>
  </si>
  <si>
    <t xml:space="preserve">  * Gyourko &amp; Molloy (2015) restate the 2005 WRLURI approval-delay figure as 10.2 months; the source table reads</t>
  </si>
  <si>
    <t xml:space="preserve">    10.3. Both appear in the literature.</t>
  </si>
  <si>
    <t xml:space="preserve">  * Snohomish County's CY2025 statutory report yielded two average-days figures (325 and 116) whose with-pauses /</t>
  </si>
  <si>
    <t xml:space="preserve">    without-pauses assignment could not be resolved from the PDF. Neither is used.</t>
  </si>
  <si>
    <t xml:space="preserve">#</t>
  </si>
  <si>
    <t xml:space="preserve">Category</t>
  </si>
  <si>
    <t xml:space="preserve">What it provides</t>
  </si>
  <si>
    <t xml:space="preserve">Reliability note</t>
  </si>
  <si>
    <t xml:space="preserve">Primary - Census</t>
  </si>
  <si>
    <t xml:space="preserve">US Census Bureau, Survey of Construction: Average Length of Time from Start to Completion</t>
  </si>
  <si>
    <t xml:space="preserve">P2 mean months, US + 4 regions, by purpose, 1971-2025</t>
  </si>
  <si>
    <t xml:space="preserve">Authoritative. Mean only, no median, no state or division rows.</t>
  </si>
  <si>
    <t xml:space="preserve">Survey of Construction: Average Length of Time from Authorization to Start</t>
  </si>
  <si>
    <t xml:space="preserve">Permit-to-start gap, US + 4 regions, 1976-2025</t>
  </si>
  <si>
    <t xml:space="preserve">Authoritative. Mean only.</t>
  </si>
  <si>
    <t xml:space="preserve">Survey of Construction: Percent Distribution, Start to Completion, 2025</t>
  </si>
  <si>
    <t xml:space="preserve">https://www.census.gov/construction/nrc/xls/pct_starttocomp_cust.xlsx</t>
  </si>
  <si>
    <t xml:space="preserve">Five-bucket distribution used for this study's median interpolation</t>
  </si>
  <si>
    <t xml:space="preserve">Authoritative. Published RSEs range 3% to 52% by cell.</t>
  </si>
  <si>
    <t xml:space="preserve">Characteristics of New Housing: Median and Average Square Feet, SF Completed</t>
  </si>
  <si>
    <t xml:space="preserve">Home size control, US + 4 regions, by purpose</t>
  </si>
  <si>
    <t xml:space="preserve">Authoritative. Publishes both median and mean, unlike the duration series.</t>
  </si>
  <si>
    <t xml:space="preserve">Survey of Construction methodology</t>
  </si>
  <si>
    <t xml:space="preserve">https://www.census.gov/construction/soc/methodology.html</t>
  </si>
  <si>
    <t xml:space="preserve">Sample design; the explicit statement that state estimates are impossible</t>
  </si>
  <si>
    <t xml:space="preserve">The single most important citation in this study.</t>
  </si>
  <si>
    <t xml:space="preserve">New Residential Construction, Table 2a: Housing Units Authorized But Not Started</t>
  </si>
  <si>
    <t xml:space="preserve">Authorized-but-not-started stock: 144k single-family Jun 2026 vs 88k Jun 2019 (+64%)</t>
  </si>
  <si>
    <t xml:space="preserve">Seasonally adjusted END-OF-PERIOD LEVEL in thousands, not an annual rate. 2019 shown revised.</t>
  </si>
  <si>
    <t xml:space="preserve">Building Permits Survey, annual state files</t>
  </si>
  <si>
    <t xml:space="preserve">https://www.census.gov/construction/bps/</t>
  </si>
  <si>
    <t xml:space="preserve">Permit volumes by state, SF and MF, 2019 and 2025</t>
  </si>
  <si>
    <t xml:space="preserve">Counts only. Contains no duration variable at any geography.</t>
  </si>
  <si>
    <t xml:space="preserve">SOC public-use microdata variable list</t>
  </si>
  <si>
    <t xml:space="preserve">https://www.census.gov/construction/chars/microdata.html</t>
  </si>
  <si>
    <t xml:space="preserve">AUTH/STRT/COMP dates; geography limited to DIV (9 divisions)</t>
  </si>
  <si>
    <t xml:space="preserve">Confirms division is the finest computable geography.</t>
  </si>
  <si>
    <t xml:space="preserve">Primary - state</t>
  </si>
  <si>
    <t xml:space="preserve">California HCD Housing Element APR data by jurisdiction and year</t>
  </si>
  <si>
    <t xml:space="preserve">https://data.ca.gov/dataset/housing-element-annual-progress-report-apr-data-by-jurisdiction-and-year</t>
  </si>
  <si>
    <t xml:space="preserve">Per-project application, entitlement, permit and CO dates</t>
  </si>
  <si>
    <t xml:space="preserve">Best permit-timeline dataset in the US. Match-rate limited.</t>
  </si>
  <si>
    <t xml:space="preserve">Washington RCW 36.70B.080 / SSB 5290 permit performance reporting</t>
  </si>
  <si>
    <t xml:space="preserve">https://www.commerce.wa.gov/growth-management/gma-topics/local-project-review/</t>
  </si>
  <si>
    <t xml:space="preserve">Per-jurisdiction mean days from submittal to decision, CY2024 onward</t>
  </si>
  <si>
    <t xml:space="preserve">Second real state-level dataset. Mean only, ~7 counties.</t>
  </si>
  <si>
    <t xml:space="preserve">Secondary - industry</t>
  </si>
  <si>
    <t xml:space="preserve">NAHB, Single-Family Homes Are Built Faster in 2024</t>
  </si>
  <si>
    <t xml:space="preserve">https://eyeonhousing.org/2025/09/single-family-homes-are-built-faster-in-2024/</t>
  </si>
  <si>
    <t xml:space="preserve">Authorization-to-completion by purpose and by division</t>
  </si>
  <si>
    <t xml:space="preserve">Division figures are SOC microdata tabulations, not Census tables. Means only. 3 of 9 divisions unpublished.</t>
  </si>
  <si>
    <t xml:space="preserve">NAHB, Government Regulation in the Price of a New Home (2026)</t>
  </si>
  <si>
    <t xml:space="preserve">https://www.nahb.org/news-and-economics/housing-economics-plus/special-studies/special-studies-pages/government-regulation-in-the-price-of-new-homes-2026</t>
  </si>
  <si>
    <t xml:space="preserve">94.2% of developers report regulatory delay, averaging ~7 months; builders ~6 weeks; full phase timeline</t>
  </si>
  <si>
    <t xml:space="preserve">National only, no geography. 54 developer responses from 2,125 surveyed - a 2.5% response rate.</t>
  </si>
  <si>
    <t xml:space="preserve">NAHB, Custom Home Building Share Declines in 2024</t>
  </si>
  <si>
    <t xml:space="preserve">https://eyeonhousing.org/2025/10/custom-home-building-share-declines-in-2024/</t>
  </si>
  <si>
    <t xml:space="preserve">Custom share by division: New England 41.2% high, West South Central 10.7% low</t>
  </si>
  <si>
    <t xml:space="preserve">Only 2 of 9 divisions appear in text; the rest are in a chart image.</t>
  </si>
  <si>
    <t xml:space="preserve">Academic</t>
  </si>
  <si>
    <t xml:space="preserve">Gyourko, Saiz &amp; Summers (2008), Urban Studies 45(3)</t>
  </si>
  <si>
    <t xml:space="preserve">The ONLY published state-level WRLURI table (2005 wave, 50 states, no DC)</t>
  </si>
  <si>
    <t xml:space="preserve">20 years old; several states rest on n&lt;=8 municipalities.</t>
  </si>
  <si>
    <t xml:space="preserve">Gyourko, Hartley &amp; Krimmel (2021), JUE 124:103337</t>
  </si>
  <si>
    <t xml:space="preserve">WRLURI 2018; Approval Delay Index 3.7 / 5.0 / 8.4 months by regulation quartile</t>
  </si>
  <si>
    <t xml:space="preserve">No state table published - finest geography is CBSA. State values require computing from microdata.</t>
  </si>
  <si>
    <t xml:space="preserve">LA County 4.2 years total time-to-build vs ~2 years Raleigh NC and Fort Worth TX; time-to-permit ~40% of total</t>
  </si>
  <si>
    <t xml:space="preserve">The closest thing to a defensible cross-city duration contrast in the literature.</t>
  </si>
  <si>
    <t xml:space="preserve">Cunningham &amp; Orlando (Atlanta Fed, 2024), multifamily duration</t>
  </si>
  <si>
    <t xml:space="preserve">https://housingmatters.urban.org/housing-matters-research/what-factors-affect-how-long-it-takes-build-and-convert-multifamily-housing</t>
  </si>
  <si>
    <t xml:space="preserve">Planning-to-start 15.3 mo + construction 12.3 mo = 27.6 mo total; Northeast +3.0, West +5.7 vs Midwest</t>
  </si>
  <si>
    <t xml:space="preserve">Independent of Census; uses Dodge SupplyTrack 2003-2022.</t>
  </si>
  <si>
    <t xml:space="preserve">O'Neill, Gualco-Nelson &amp; Biber (2018), Getting It Right</t>
  </si>
  <si>
    <t xml:space="preserve">SF 23 months vs Oakland 7 months median for the same CEQA mechanism</t>
  </si>
  <si>
    <t xml:space="preserve">297 projects, 5 California cities, 2014-2016.</t>
  </si>
  <si>
    <t xml:space="preserve">Mayer &amp; Somerville (2000), Regional Science and Urban Economics</t>
  </si>
  <si>
    <t xml:space="preserve">https://www.sciencedirect.com/science/article/abs/pii/S0166046200000557</t>
  </si>
  <si>
    <t xml:space="preserve">One extra month of subdivision approval time is associated with ~10% fewer building permits</t>
  </si>
  <si>
    <t xml:space="preserve">The canonical delay-to-supply elasticity. Measures permits, not duration.</t>
  </si>
  <si>
    <t xml:space="preserve">Policy</t>
  </si>
  <si>
    <t xml:space="preserve">Pew Charitable Trusts (Aug 2024), Reforms Spur Faster Housing Approvals in California</t>
  </si>
  <si>
    <t xml:space="preserve">LA 2.7 months median post-SB 35 vs ~7 months before; SF &gt;25 months pre-reform</t>
  </si>
  <si>
    <t xml:space="preserve">Analysis by NYU Furman Center; 49 developments.</t>
  </si>
  <si>
    <t xml:space="preserve">Terner Center, ADU permitting inside and outside the Coastal Zone</t>
  </si>
  <si>
    <t xml:space="preserve">LA 260 vs 147 days; Orange County 233 vs 101 days</t>
  </si>
  <si>
    <t xml:space="preserve">Built from the California APR data; ~29,000 of ~60,000 projects matched.</t>
  </si>
  <si>
    <t xml:space="preserve">Covariate</t>
  </si>
  <si>
    <t xml:space="preserve">EIA State Energy Data System Table N1, degree days 2024</t>
  </si>
  <si>
    <t xml:space="preserve">https://www.eia.gov/state/seds/data.php</t>
  </si>
  <si>
    <t xml:space="preserve">Population-weighted HDD/CDD by state</t>
  </si>
  <si>
    <t xml:space="preserve">Single-year, not a 30-year normal. NOAA 1991-2020 normals are station-level, not state aggregates.</t>
  </si>
  <si>
    <t xml:space="preserve">BLS State Employment and Unemployment, Table 3, June 2026</t>
  </si>
  <si>
    <t xml:space="preserve">https://www.bls.gov/news.release/laus.t03.htm</t>
  </si>
  <si>
    <t xml:space="preserve">Construction employment and total nonfarm by state</t>
  </si>
  <si>
    <t xml:space="preserve">DE, DC and HI are Mining+Logging+Construction combined.</t>
  </si>
  <si>
    <t xml:space="preserve">Rejected</t>
  </si>
  <si>
    <t xml:space="preserve">PermitPlace, State of Building Permits 2026</t>
  </si>
  <si>
    <t xml:space="preserve">https://permitplace.com/state-of-building-permits-2026/</t>
  </si>
  <si>
    <t xml:space="preserve">Ranks 17 states by permit days</t>
  </si>
  <si>
    <t xml:space="preserve">REJECTED AS DATA. Its own methodology says the figures are cities' PUBLISHED GUIDELINES, i.e. advertised targets, not observed durations.</t>
  </si>
  <si>
    <t xml:space="preserve">Various SEO and content-marketing 'how long to build by state' pages</t>
  </si>
  <si>
    <t xml:space="preserve">(multiple)</t>
  </si>
  <si>
    <t xml:space="preserve">Purported state rankings</t>
  </si>
  <si>
    <t xml:space="preserve">REJECTED. Unsourced, or laundered from the Census regional series. No credible all-50-state ranking of build or permit time exists anywhere.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</si>
</sst>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0.0"/>
    <numFmt numFmtId="166" formatCode="0.00"/>
  </numFmts>
  <fonts count="10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color rgb="FF1F3864"/>
      <name val="Arial"/>
      <family val="0"/>
      <charset val="1"/>
    </font>
    <font>
      <i val="true"/>
      <sz val="10"/>
      <name val="Arial"/>
      <family val="0"/>
      <charset val="1"/>
    </font>
    <font>
      <sz val="10"/>
      <name val="Arial"/>
      <family val="0"/>
      <charset val="1"/>
    </font>
    <font>
      <b val="true"/>
      <sz val="10"/>
      <color rgb="FF1F3864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sz val="9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D9EAD3"/>
        <bgColor rgb="FFFFF2CC"/>
      </patternFill>
    </fill>
    <fill>
      <patternFill patternType="solid">
        <fgColor rgb="FFFFF2CC"/>
        <bgColor rgb="FFFFFFFF"/>
      </patternFill>
    </fill>
    <fill>
      <patternFill patternType="solid">
        <fgColor rgb="FFF4CCCC"/>
        <bgColor rgb="FFD9EAD3"/>
      </patternFill>
    </fill>
    <fill>
      <patternFill patternType="solid">
        <fgColor rgb="FF1F3864"/>
        <bgColor rgb="FF333333"/>
      </patternFill>
    </fill>
  </fills>
  <borders count="2">
    <border diagonalUp="false" diagonalDown="false">
      <left/>
      <right/>
      <top/>
      <bottom/>
      <diagonal/>
    </border>
    <border diagonalUp="false" diagonalDown="false">
      <left/>
      <right/>
      <top/>
      <bottom style="thin">
        <color rgb="FFBFBFB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5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6" fillId="4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6" fillId="3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6" fillId="3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6" fillId="3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6" fillId="2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6" fillId="2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5" fontId="6" fillId="2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6" fillId="3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8" fillId="5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4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6" fontId="6" fillId="3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6">
    <dxf>
      <fill>
        <patternFill patternType="solid">
          <fgColor rgb="FF1F3864"/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fgColor rgb="FFFFFFFF"/>
          <bgColor rgb="FF000000"/>
        </patternFill>
      </fill>
    </dxf>
    <dxf>
      <fill>
        <patternFill patternType="solid">
          <fgColor rgb="FFD9EAD3"/>
          <bgColor rgb="FF000000"/>
        </patternFill>
      </fill>
    </dxf>
    <dxf>
      <fill>
        <patternFill patternType="solid">
          <fgColor rgb="FFF4CCCC"/>
          <bgColor rgb="FF000000"/>
        </patternFill>
      </fill>
    </dxf>
    <dxf>
      <fill>
        <patternFill patternType="solid">
          <fgColor rgb="FFFFF2CC"/>
          <bgColor rgb="FF00000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9EAD3"/>
      <rgbColor rgb="FFFFFF99"/>
      <rgbColor rgb="FF99CCFF"/>
      <rgbColor rgb="FFFF99CC"/>
      <rgbColor rgb="FFCC99FF"/>
      <rgbColor rgb="FFF4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1F3864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worksheet" Target="worksheets/sheet7.xml"/><Relationship Id="rId10" Type="http://schemas.openxmlformats.org/officeDocument/2006/relationships/worksheet" Target="worksheets/sheet8.xml"/><Relationship Id="rId11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5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18"/>
  </cols>
  <sheetData>
    <row r="1" customFormat="false" ht="17.35" hidden="false" customHeight="false" outlineLevel="0" collapsed="false">
      <c r="A1" s="1" t="s">
        <v>0</v>
      </c>
    </row>
    <row r="2" customFormat="false" ht="15" hidden="false" customHeight="false" outlineLevel="0" collapsed="false">
      <c r="A2" s="2" t="s">
        <v>1</v>
      </c>
    </row>
    <row r="3" customFormat="false" ht="15" hidden="false" customHeight="false" outlineLevel="0" collapsed="false">
      <c r="A3" s="3"/>
    </row>
    <row r="4" customFormat="false" ht="15" hidden="false" customHeight="false" outlineLevel="0" collapsed="false">
      <c r="A4" s="4" t="s">
        <v>2</v>
      </c>
    </row>
    <row r="5" customFormat="false" ht="15" hidden="false" customHeight="false" outlineLevel="0" collapsed="false">
      <c r="A5" s="3" t="s">
        <v>3</v>
      </c>
    </row>
    <row r="6" customFormat="false" ht="15" hidden="false" customHeight="false" outlineLevel="0" collapsed="false">
      <c r="A6" s="3" t="s">
        <v>4</v>
      </c>
    </row>
    <row r="7" customFormat="false" ht="15" hidden="false" customHeight="false" outlineLevel="0" collapsed="false">
      <c r="A7" s="3" t="s">
        <v>5</v>
      </c>
    </row>
    <row r="8" customFormat="false" ht="15" hidden="false" customHeight="false" outlineLevel="0" collapsed="false">
      <c r="A8" s="3" t="s">
        <v>6</v>
      </c>
    </row>
    <row r="9" customFormat="false" ht="15" hidden="false" customHeight="false" outlineLevel="0" collapsed="false">
      <c r="A9" s="3" t="s">
        <v>7</v>
      </c>
    </row>
    <row r="10" customFormat="false" ht="15" hidden="false" customHeight="false" outlineLevel="0" collapsed="false">
      <c r="A10" s="3" t="s">
        <v>8</v>
      </c>
    </row>
    <row r="11" customFormat="false" ht="15" hidden="false" customHeight="false" outlineLevel="0" collapsed="false">
      <c r="A11" s="3" t="s">
        <v>9</v>
      </c>
    </row>
    <row r="12" customFormat="false" ht="15" hidden="false" customHeight="false" outlineLevel="0" collapsed="false">
      <c r="A12" s="3"/>
    </row>
    <row r="13" customFormat="false" ht="15" hidden="false" customHeight="false" outlineLevel="0" collapsed="false">
      <c r="A13" s="3" t="s">
        <v>10</v>
      </c>
    </row>
    <row r="14" customFormat="false" ht="15" hidden="false" customHeight="false" outlineLevel="0" collapsed="false">
      <c r="A14" s="3" t="s">
        <v>11</v>
      </c>
    </row>
    <row r="15" customFormat="false" ht="15" hidden="false" customHeight="false" outlineLevel="0" collapsed="false">
      <c r="A15" s="5" t="s">
        <v>12</v>
      </c>
    </row>
    <row r="16" customFormat="false" ht="15" hidden="false" customHeight="false" outlineLevel="0" collapsed="false">
      <c r="A16" s="6" t="s">
        <v>13</v>
      </c>
    </row>
    <row r="17" customFormat="false" ht="15" hidden="false" customHeight="false" outlineLevel="0" collapsed="false">
      <c r="A17" s="7" t="s">
        <v>14</v>
      </c>
    </row>
    <row r="18" customFormat="false" ht="15" hidden="false" customHeight="false" outlineLevel="0" collapsed="false">
      <c r="A18" s="3"/>
    </row>
    <row r="19" customFormat="false" ht="15" hidden="false" customHeight="false" outlineLevel="0" collapsed="false">
      <c r="A19" s="4" t="s">
        <v>15</v>
      </c>
    </row>
    <row r="20" customFormat="false" ht="15" hidden="false" customHeight="false" outlineLevel="0" collapsed="false">
      <c r="A20" s="3" t="s">
        <v>16</v>
      </c>
    </row>
    <row r="21" customFormat="false" ht="15" hidden="false" customHeight="false" outlineLevel="0" collapsed="false">
      <c r="A21" s="3" t="s">
        <v>17</v>
      </c>
    </row>
    <row r="22" customFormat="false" ht="15" hidden="false" customHeight="false" outlineLevel="0" collapsed="false">
      <c r="A22" s="3" t="s">
        <v>18</v>
      </c>
    </row>
    <row r="23" customFormat="false" ht="15" hidden="false" customHeight="false" outlineLevel="0" collapsed="false">
      <c r="A23" s="3" t="s">
        <v>19</v>
      </c>
    </row>
    <row r="24" customFormat="false" ht="15" hidden="false" customHeight="false" outlineLevel="0" collapsed="false">
      <c r="A24" s="3"/>
    </row>
    <row r="25" customFormat="false" ht="15" hidden="false" customHeight="false" outlineLevel="0" collapsed="false">
      <c r="A25" s="4" t="s">
        <v>20</v>
      </c>
    </row>
    <row r="26" customFormat="false" ht="15" hidden="false" customHeight="false" outlineLevel="0" collapsed="false">
      <c r="A26" s="3" t="s">
        <v>21</v>
      </c>
    </row>
    <row r="27" customFormat="false" ht="15" hidden="false" customHeight="false" outlineLevel="0" collapsed="false">
      <c r="A27" s="3" t="s">
        <v>22</v>
      </c>
    </row>
    <row r="28" customFormat="false" ht="15" hidden="false" customHeight="false" outlineLevel="0" collapsed="false">
      <c r="A28" s="3" t="s">
        <v>23</v>
      </c>
    </row>
    <row r="29" customFormat="false" ht="15" hidden="false" customHeight="false" outlineLevel="0" collapsed="false">
      <c r="A29" s="3" t="s">
        <v>24</v>
      </c>
    </row>
    <row r="30" customFormat="false" ht="15" hidden="false" customHeight="false" outlineLevel="0" collapsed="false">
      <c r="A30" s="3" t="s">
        <v>25</v>
      </c>
    </row>
    <row r="31" customFormat="false" ht="15" hidden="false" customHeight="false" outlineLevel="0" collapsed="false">
      <c r="A31" s="3" t="s">
        <v>26</v>
      </c>
    </row>
    <row r="32" customFormat="false" ht="15" hidden="false" customHeight="false" outlineLevel="0" collapsed="false">
      <c r="A32" s="3"/>
    </row>
    <row r="33" customFormat="false" ht="15" hidden="false" customHeight="false" outlineLevel="0" collapsed="false">
      <c r="A33" s="4" t="s">
        <v>27</v>
      </c>
    </row>
    <row r="34" customFormat="false" ht="15" hidden="false" customHeight="false" outlineLevel="0" collapsed="false">
      <c r="A34" s="3" t="s">
        <v>28</v>
      </c>
    </row>
    <row r="35" customFormat="false" ht="15" hidden="false" customHeight="false" outlineLevel="0" collapsed="false">
      <c r="A35" s="3" t="s">
        <v>29</v>
      </c>
    </row>
    <row r="36" customFormat="false" ht="15" hidden="false" customHeight="false" outlineLevel="0" collapsed="false">
      <c r="A36" s="3" t="s">
        <v>30</v>
      </c>
    </row>
    <row r="37" customFormat="false" ht="15" hidden="false" customHeight="false" outlineLevel="0" collapsed="false">
      <c r="A37" s="3" t="s">
        <v>31</v>
      </c>
    </row>
    <row r="38" customFormat="false" ht="15" hidden="false" customHeight="false" outlineLevel="0" collapsed="false">
      <c r="A38" s="3" t="s">
        <v>32</v>
      </c>
    </row>
    <row r="39" customFormat="false" ht="15" hidden="false" customHeight="false" outlineLevel="0" collapsed="false">
      <c r="A39" s="3" t="s">
        <v>33</v>
      </c>
    </row>
    <row r="40" customFormat="false" ht="15" hidden="false" customHeight="false" outlineLevel="0" collapsed="false">
      <c r="A40" s="3" t="s">
        <v>34</v>
      </c>
    </row>
    <row r="41" customFormat="false" ht="15" hidden="false" customHeight="false" outlineLevel="0" collapsed="false">
      <c r="A41" s="3"/>
    </row>
    <row r="42" customFormat="false" ht="15" hidden="false" customHeight="false" outlineLevel="0" collapsed="false">
      <c r="A42" s="4" t="s">
        <v>35</v>
      </c>
    </row>
    <row r="43" customFormat="false" ht="15" hidden="false" customHeight="false" outlineLevel="0" collapsed="false">
      <c r="A43" s="3" t="s">
        <v>36</v>
      </c>
    </row>
    <row r="44" customFormat="false" ht="15" hidden="false" customHeight="false" outlineLevel="0" collapsed="false">
      <c r="A44" s="3" t="s">
        <v>37</v>
      </c>
    </row>
    <row r="45" customFormat="false" ht="15" hidden="false" customHeight="false" outlineLevel="0" collapsed="false">
      <c r="A45" s="3" t="s">
        <v>38</v>
      </c>
    </row>
    <row r="46" customFormat="false" ht="15" hidden="false" customHeight="false" outlineLevel="0" collapsed="false">
      <c r="A46" s="3" t="s">
        <v>39</v>
      </c>
    </row>
    <row r="47" customFormat="false" ht="15" hidden="false" customHeight="false" outlineLevel="0" collapsed="false">
      <c r="A47" s="3" t="s">
        <v>40</v>
      </c>
    </row>
    <row r="48" customFormat="false" ht="15" hidden="false" customHeight="false" outlineLevel="0" collapsed="false">
      <c r="A48" s="3" t="s">
        <v>41</v>
      </c>
    </row>
    <row r="49" customFormat="false" ht="15" hidden="false" customHeight="false" outlineLevel="0" collapsed="false">
      <c r="A49" s="3" t="s">
        <v>42</v>
      </c>
    </row>
    <row r="50" customFormat="false" ht="15" hidden="false" customHeight="false" outlineLevel="0" collapsed="false">
      <c r="A50" s="3" t="s">
        <v>43</v>
      </c>
    </row>
    <row r="51" customFormat="false" ht="15" hidden="false" customHeight="false" outlineLevel="0" collapsed="false">
      <c r="A51" s="3" t="s">
        <v>44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Y25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1" topLeftCell="A2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0"/>
    <col collapsed="false" customWidth="true" hidden="false" outlineLevel="0" max="2" min="2" style="0" width="6"/>
    <col collapsed="false" customWidth="true" hidden="false" outlineLevel="0" max="3" min="3" style="0" width="12"/>
    <col collapsed="false" customWidth="true" hidden="false" outlineLevel="0" max="4" min="4" style="0" width="20"/>
    <col collapsed="false" customWidth="true" hidden="false" outlineLevel="0" max="5" min="5" style="0" width="42"/>
    <col collapsed="false" customWidth="true" hidden="false" outlineLevel="0" max="6" min="6" style="0" width="13"/>
    <col collapsed="false" customWidth="true" hidden="false" outlineLevel="0" max="7" min="7" style="0" width="17"/>
    <col collapsed="false" customWidth="true" hidden="false" outlineLevel="0" max="8" min="8" style="0" width="34"/>
    <col collapsed="false" customWidth="true" hidden="false" outlineLevel="0" max="9" min="9" style="0" width="20"/>
    <col collapsed="false" customWidth="true" hidden="false" outlineLevel="0" max="10" min="10" style="0" width="17"/>
    <col collapsed="false" customWidth="true" hidden="false" outlineLevel="0" max="11" min="11" style="0" width="54"/>
    <col collapsed="false" customWidth="true" hidden="false" outlineLevel="0" max="12" min="12" style="0" width="14"/>
    <col collapsed="false" customWidth="true" hidden="false" outlineLevel="0" max="13" min="13" style="0" width="13"/>
    <col collapsed="false" customWidth="true" hidden="false" outlineLevel="0" max="14" min="14" style="0" width="14"/>
    <col collapsed="false" customWidth="true" hidden="false" outlineLevel="0" max="17" min="15" style="0" width="15"/>
    <col collapsed="false" customWidth="true" hidden="false" outlineLevel="0" max="18" min="18" style="0" width="18"/>
    <col collapsed="false" customWidth="true" hidden="false" outlineLevel="0" max="19" min="19" style="0" width="20"/>
    <col collapsed="false" customWidth="true" hidden="false" outlineLevel="0" max="20" min="20" style="0" width="34"/>
    <col collapsed="false" customWidth="true" hidden="false" outlineLevel="0" max="21" min="21" style="0" width="72"/>
    <col collapsed="false" customWidth="true" hidden="false" outlineLevel="0" max="22" min="22" style="0" width="40"/>
    <col collapsed="false" customWidth="true" hidden="false" outlineLevel="0" max="23" min="23" style="0" width="10"/>
    <col collapsed="false" customWidth="true" hidden="false" outlineLevel="0" max="24" min="24" style="0" width="74"/>
    <col collapsed="false" customWidth="true" hidden="false" outlineLevel="0" max="25" min="25" style="0" width="11"/>
  </cols>
  <sheetData>
    <row r="1" customFormat="false" ht="57.75" hidden="false" customHeight="true" outlineLevel="0" collapsed="false">
      <c r="A1" s="8" t="s">
        <v>45</v>
      </c>
      <c r="B1" s="8" t="s">
        <v>46</v>
      </c>
      <c r="C1" s="8" t="s">
        <v>47</v>
      </c>
      <c r="D1" s="8" t="s">
        <v>48</v>
      </c>
      <c r="E1" s="8" t="s">
        <v>49</v>
      </c>
      <c r="F1" s="8" t="s">
        <v>50</v>
      </c>
      <c r="G1" s="8" t="s">
        <v>51</v>
      </c>
      <c r="H1" s="8" t="s">
        <v>52</v>
      </c>
      <c r="I1" s="8" t="s">
        <v>53</v>
      </c>
      <c r="J1" s="8" t="s">
        <v>54</v>
      </c>
      <c r="K1" s="8" t="s">
        <v>55</v>
      </c>
      <c r="L1" s="8" t="s">
        <v>56</v>
      </c>
      <c r="M1" s="8" t="s">
        <v>57</v>
      </c>
      <c r="N1" s="8" t="s">
        <v>58</v>
      </c>
      <c r="O1" s="8" t="s">
        <v>59</v>
      </c>
      <c r="P1" s="8" t="s">
        <v>60</v>
      </c>
      <c r="Q1" s="8" t="s">
        <v>61</v>
      </c>
      <c r="R1" s="8" t="s">
        <v>62</v>
      </c>
      <c r="S1" s="8" t="s">
        <v>63</v>
      </c>
      <c r="T1" s="8" t="s">
        <v>64</v>
      </c>
      <c r="U1" s="8" t="s">
        <v>65</v>
      </c>
      <c r="V1" s="8" t="s">
        <v>66</v>
      </c>
      <c r="W1" s="8" t="s">
        <v>67</v>
      </c>
      <c r="X1" s="8" t="s">
        <v>68</v>
      </c>
      <c r="Y1" s="8" t="s">
        <v>69</v>
      </c>
    </row>
    <row r="2" customFormat="false" ht="46.25" hidden="false" customHeight="false" outlineLevel="0" collapsed="false">
      <c r="A2" s="9" t="s">
        <v>70</v>
      </c>
      <c r="B2" s="9" t="s">
        <v>71</v>
      </c>
      <c r="C2" s="9" t="s">
        <v>72</v>
      </c>
      <c r="D2" s="9" t="s">
        <v>73</v>
      </c>
      <c r="E2" s="9" t="s">
        <v>74</v>
      </c>
      <c r="F2" s="10" t="s">
        <v>75</v>
      </c>
      <c r="G2" s="10" t="s">
        <v>76</v>
      </c>
      <c r="H2" s="9" t="s">
        <v>77</v>
      </c>
      <c r="I2" s="9" t="s">
        <v>78</v>
      </c>
      <c r="J2" s="9" t="s">
        <v>76</v>
      </c>
      <c r="K2" s="9" t="s">
        <v>79</v>
      </c>
      <c r="L2" s="11" t="n">
        <v>1.5</v>
      </c>
      <c r="M2" s="12" t="n">
        <v>1</v>
      </c>
      <c r="N2" s="11" t="n">
        <v>6.6</v>
      </c>
      <c r="O2" s="13" t="n">
        <v>5.37</v>
      </c>
      <c r="P2" s="11" t="n">
        <v>6.1</v>
      </c>
      <c r="Q2" s="11" t="n">
        <v>7.6</v>
      </c>
      <c r="R2" s="12" t="n">
        <f aca="false">L2+N2</f>
        <v>8.1</v>
      </c>
      <c r="S2" s="10" t="s">
        <v>80</v>
      </c>
      <c r="T2" s="9" t="s">
        <v>81</v>
      </c>
      <c r="U2" s="9" t="s">
        <v>82</v>
      </c>
      <c r="V2" s="9" t="s">
        <v>83</v>
      </c>
      <c r="W2" s="9" t="s">
        <v>84</v>
      </c>
      <c r="X2" s="9" t="s">
        <v>85</v>
      </c>
      <c r="Y2" s="9" t="s">
        <v>86</v>
      </c>
    </row>
    <row r="3" customFormat="false" ht="46.25" hidden="false" customHeight="false" outlineLevel="0" collapsed="false">
      <c r="A3" s="9" t="s">
        <v>70</v>
      </c>
      <c r="B3" s="9" t="s">
        <v>71</v>
      </c>
      <c r="C3" s="9" t="s">
        <v>72</v>
      </c>
      <c r="D3" s="9" t="s">
        <v>73</v>
      </c>
      <c r="E3" s="9" t="s">
        <v>87</v>
      </c>
      <c r="F3" s="10" t="s">
        <v>75</v>
      </c>
      <c r="G3" s="10" t="s">
        <v>76</v>
      </c>
      <c r="H3" s="9" t="s">
        <v>77</v>
      </c>
      <c r="I3" s="9" t="s">
        <v>78</v>
      </c>
      <c r="J3" s="9" t="s">
        <v>76</v>
      </c>
      <c r="K3" s="9" t="s">
        <v>79</v>
      </c>
      <c r="L3" s="11" t="n">
        <v>1.6</v>
      </c>
      <c r="M3" s="12" t="n">
        <v>1</v>
      </c>
      <c r="N3" s="11" t="n">
        <v>5.5</v>
      </c>
      <c r="O3" s="13" t="n">
        <v>4.94</v>
      </c>
      <c r="P3" s="11" t="n">
        <v>5.4</v>
      </c>
      <c r="Q3" s="11" t="n">
        <v>6.8</v>
      </c>
      <c r="R3" s="12" t="n">
        <f aca="false">L3+N3</f>
        <v>7.1</v>
      </c>
      <c r="S3" s="10" t="s">
        <v>80</v>
      </c>
      <c r="T3" s="9" t="s">
        <v>81</v>
      </c>
      <c r="U3" s="9" t="s">
        <v>88</v>
      </c>
      <c r="V3" s="9" t="s">
        <v>83</v>
      </c>
      <c r="W3" s="9" t="s">
        <v>84</v>
      </c>
      <c r="X3" s="9" t="s">
        <v>85</v>
      </c>
      <c r="Y3" s="9" t="s">
        <v>86</v>
      </c>
    </row>
    <row r="4" customFormat="false" ht="46.25" hidden="false" customHeight="false" outlineLevel="0" collapsed="false">
      <c r="A4" s="9" t="s">
        <v>70</v>
      </c>
      <c r="B4" s="9" t="s">
        <v>71</v>
      </c>
      <c r="C4" s="9" t="s">
        <v>72</v>
      </c>
      <c r="D4" s="9" t="s">
        <v>73</v>
      </c>
      <c r="E4" s="9" t="s">
        <v>89</v>
      </c>
      <c r="F4" s="10" t="s">
        <v>75</v>
      </c>
      <c r="G4" s="10" t="s">
        <v>76</v>
      </c>
      <c r="H4" s="9" t="s">
        <v>77</v>
      </c>
      <c r="I4" s="9" t="s">
        <v>78</v>
      </c>
      <c r="J4" s="9" t="s">
        <v>76</v>
      </c>
      <c r="K4" s="9" t="s">
        <v>79</v>
      </c>
      <c r="L4" s="11" t="n">
        <v>1.5</v>
      </c>
      <c r="M4" s="12" t="n">
        <v>1</v>
      </c>
      <c r="N4" s="11" t="n">
        <v>9</v>
      </c>
      <c r="O4" s="13" t="n">
        <v>7.45</v>
      </c>
      <c r="P4" s="11" t="n">
        <v>7.7</v>
      </c>
      <c r="Q4" s="11" t="n">
        <v>9.8</v>
      </c>
      <c r="R4" s="12" t="n">
        <f aca="false">L4+N4</f>
        <v>10.5</v>
      </c>
      <c r="S4" s="10" t="s">
        <v>80</v>
      </c>
      <c r="T4" s="9" t="s">
        <v>81</v>
      </c>
      <c r="U4" s="9" t="s">
        <v>90</v>
      </c>
      <c r="V4" s="9" t="s">
        <v>83</v>
      </c>
      <c r="W4" s="9" t="s">
        <v>84</v>
      </c>
      <c r="X4" s="9" t="s">
        <v>85</v>
      </c>
      <c r="Y4" s="9" t="s">
        <v>86</v>
      </c>
    </row>
    <row r="5" customFormat="false" ht="46.25" hidden="false" customHeight="false" outlineLevel="0" collapsed="false">
      <c r="A5" s="9" t="s">
        <v>70</v>
      </c>
      <c r="B5" s="9" t="s">
        <v>71</v>
      </c>
      <c r="C5" s="9" t="s">
        <v>72</v>
      </c>
      <c r="D5" s="9" t="s">
        <v>73</v>
      </c>
      <c r="E5" s="9" t="s">
        <v>91</v>
      </c>
      <c r="F5" s="10" t="s">
        <v>75</v>
      </c>
      <c r="G5" s="10" t="s">
        <v>76</v>
      </c>
      <c r="H5" s="9" t="s">
        <v>77</v>
      </c>
      <c r="I5" s="9" t="s">
        <v>78</v>
      </c>
      <c r="J5" s="9" t="s">
        <v>76</v>
      </c>
      <c r="K5" s="9" t="s">
        <v>79</v>
      </c>
      <c r="L5" s="11" t="n">
        <v>1.6</v>
      </c>
      <c r="M5" s="12" t="n">
        <v>1</v>
      </c>
      <c r="N5" s="11" t="n">
        <v>10.8</v>
      </c>
      <c r="O5" s="13" t="n">
        <v>8.72</v>
      </c>
      <c r="P5" s="11" t="n">
        <v>10.1</v>
      </c>
      <c r="Q5" s="11" t="n">
        <v>11.6</v>
      </c>
      <c r="R5" s="12" t="n">
        <f aca="false">L5+N5</f>
        <v>12.4</v>
      </c>
      <c r="S5" s="10" t="s">
        <v>80</v>
      </c>
      <c r="T5" s="9" t="s">
        <v>81</v>
      </c>
      <c r="U5" s="9" t="s">
        <v>92</v>
      </c>
      <c r="V5" s="9" t="s">
        <v>83</v>
      </c>
      <c r="W5" s="9" t="s">
        <v>84</v>
      </c>
      <c r="X5" s="9" t="s">
        <v>85</v>
      </c>
      <c r="Y5" s="9" t="s">
        <v>86</v>
      </c>
    </row>
    <row r="6" customFormat="false" ht="46.25" hidden="false" customHeight="false" outlineLevel="0" collapsed="false">
      <c r="A6" s="9" t="s">
        <v>70</v>
      </c>
      <c r="B6" s="9" t="s">
        <v>71</v>
      </c>
      <c r="C6" s="9" t="s">
        <v>72</v>
      </c>
      <c r="D6" s="9" t="s">
        <v>73</v>
      </c>
      <c r="E6" s="9" t="s">
        <v>93</v>
      </c>
      <c r="F6" s="10" t="s">
        <v>75</v>
      </c>
      <c r="G6" s="10" t="s">
        <v>76</v>
      </c>
      <c r="H6" s="9" t="s">
        <v>77</v>
      </c>
      <c r="I6" s="9" t="s">
        <v>78</v>
      </c>
      <c r="J6" s="9" t="s">
        <v>76</v>
      </c>
      <c r="K6" s="9" t="s">
        <v>79</v>
      </c>
      <c r="L6" s="11" t="n">
        <v>2.8</v>
      </c>
      <c r="M6" s="12" t="n">
        <v>1</v>
      </c>
      <c r="N6" s="11" t="n">
        <v>14.7</v>
      </c>
      <c r="O6" s="12" t="s">
        <v>94</v>
      </c>
      <c r="P6" s="11" t="n">
        <v>14.4</v>
      </c>
      <c r="Q6" s="11" t="n">
        <v>16.2</v>
      </c>
      <c r="R6" s="12" t="n">
        <f aca="false">L6+N6</f>
        <v>17.5</v>
      </c>
      <c r="S6" s="10" t="s">
        <v>80</v>
      </c>
      <c r="T6" s="9" t="s">
        <v>81</v>
      </c>
      <c r="U6" s="9" t="s">
        <v>95</v>
      </c>
      <c r="V6" s="9" t="s">
        <v>83</v>
      </c>
      <c r="W6" s="9" t="s">
        <v>84</v>
      </c>
      <c r="X6" s="9" t="s">
        <v>85</v>
      </c>
      <c r="Y6" s="9" t="s">
        <v>86</v>
      </c>
    </row>
    <row r="7" customFormat="false" ht="46.25" hidden="false" customHeight="false" outlineLevel="0" collapsed="false">
      <c r="A7" s="9" t="s">
        <v>96</v>
      </c>
      <c r="B7" s="9" t="s">
        <v>97</v>
      </c>
      <c r="C7" s="9" t="s">
        <v>98</v>
      </c>
      <c r="D7" s="9" t="s">
        <v>99</v>
      </c>
      <c r="E7" s="9" t="s">
        <v>74</v>
      </c>
      <c r="F7" s="10" t="s">
        <v>75</v>
      </c>
      <c r="G7" s="10" t="s">
        <v>76</v>
      </c>
      <c r="H7" s="9" t="s">
        <v>100</v>
      </c>
      <c r="I7" s="9" t="s">
        <v>78</v>
      </c>
      <c r="J7" s="9" t="s">
        <v>76</v>
      </c>
      <c r="K7" s="9" t="s">
        <v>79</v>
      </c>
      <c r="L7" s="11" t="n">
        <v>1.3</v>
      </c>
      <c r="M7" s="12" t="n">
        <v>1</v>
      </c>
      <c r="N7" s="11" t="n">
        <v>8.3</v>
      </c>
      <c r="O7" s="13" t="n">
        <v>6.36</v>
      </c>
      <c r="P7" s="11" t="n">
        <v>7.7</v>
      </c>
      <c r="Q7" s="11" t="n">
        <v>9.9</v>
      </c>
      <c r="R7" s="12" t="n">
        <f aca="false">L7+N7</f>
        <v>9.6</v>
      </c>
      <c r="S7" s="10" t="s">
        <v>80</v>
      </c>
      <c r="T7" s="9" t="s">
        <v>81</v>
      </c>
      <c r="U7" s="9" t="s">
        <v>101</v>
      </c>
      <c r="V7" s="9" t="s">
        <v>83</v>
      </c>
      <c r="W7" s="9" t="s">
        <v>84</v>
      </c>
      <c r="X7" s="9" t="s">
        <v>85</v>
      </c>
      <c r="Y7" s="9" t="s">
        <v>86</v>
      </c>
    </row>
    <row r="8" customFormat="false" ht="46.25" hidden="false" customHeight="false" outlineLevel="0" collapsed="false">
      <c r="A8" s="9" t="s">
        <v>96</v>
      </c>
      <c r="B8" s="9" t="s">
        <v>97</v>
      </c>
      <c r="C8" s="9" t="s">
        <v>98</v>
      </c>
      <c r="D8" s="9" t="s">
        <v>99</v>
      </c>
      <c r="E8" s="9" t="s">
        <v>87</v>
      </c>
      <c r="F8" s="10" t="s">
        <v>75</v>
      </c>
      <c r="G8" s="10" t="s">
        <v>76</v>
      </c>
      <c r="H8" s="9" t="s">
        <v>100</v>
      </c>
      <c r="I8" s="9" t="s">
        <v>78</v>
      </c>
      <c r="J8" s="9" t="s">
        <v>76</v>
      </c>
      <c r="K8" s="9" t="s">
        <v>79</v>
      </c>
      <c r="L8" s="11" t="n">
        <v>1.3</v>
      </c>
      <c r="M8" s="12" t="n">
        <v>1</v>
      </c>
      <c r="N8" s="11" t="n">
        <v>6.4</v>
      </c>
      <c r="O8" s="13" t="n">
        <v>5.61</v>
      </c>
      <c r="P8" s="11" t="n">
        <v>6.6</v>
      </c>
      <c r="Q8" s="11" t="n">
        <v>8.4</v>
      </c>
      <c r="R8" s="12" t="n">
        <f aca="false">L8+N8</f>
        <v>7.7</v>
      </c>
      <c r="S8" s="10" t="s">
        <v>80</v>
      </c>
      <c r="T8" s="9" t="s">
        <v>81</v>
      </c>
      <c r="U8" s="9" t="s">
        <v>102</v>
      </c>
      <c r="V8" s="9" t="s">
        <v>83</v>
      </c>
      <c r="W8" s="9" t="s">
        <v>84</v>
      </c>
      <c r="X8" s="9" t="s">
        <v>85</v>
      </c>
      <c r="Y8" s="9" t="s">
        <v>86</v>
      </c>
    </row>
    <row r="9" customFormat="false" ht="46.25" hidden="false" customHeight="false" outlineLevel="0" collapsed="false">
      <c r="A9" s="9" t="s">
        <v>96</v>
      </c>
      <c r="B9" s="9" t="s">
        <v>97</v>
      </c>
      <c r="C9" s="9" t="s">
        <v>98</v>
      </c>
      <c r="D9" s="9" t="s">
        <v>99</v>
      </c>
      <c r="E9" s="9" t="s">
        <v>89</v>
      </c>
      <c r="F9" s="10" t="s">
        <v>75</v>
      </c>
      <c r="G9" s="10" t="s">
        <v>76</v>
      </c>
      <c r="H9" s="9" t="s">
        <v>100</v>
      </c>
      <c r="I9" s="9" t="s">
        <v>78</v>
      </c>
      <c r="J9" s="9" t="s">
        <v>76</v>
      </c>
      <c r="K9" s="9" t="s">
        <v>79</v>
      </c>
      <c r="L9" s="11" t="n">
        <v>1.5</v>
      </c>
      <c r="M9" s="12" t="n">
        <v>1</v>
      </c>
      <c r="N9" s="11" t="n">
        <v>14</v>
      </c>
      <c r="O9" s="13" t="n">
        <v>11.45</v>
      </c>
      <c r="P9" s="11" t="n">
        <v>11</v>
      </c>
      <c r="Q9" s="11" t="n">
        <v>13.4</v>
      </c>
      <c r="R9" s="12" t="n">
        <f aca="false">L9+N9</f>
        <v>15.5</v>
      </c>
      <c r="S9" s="10" t="s">
        <v>80</v>
      </c>
      <c r="T9" s="9" t="s">
        <v>81</v>
      </c>
      <c r="U9" s="9" t="s">
        <v>103</v>
      </c>
      <c r="V9" s="9" t="s">
        <v>83</v>
      </c>
      <c r="W9" s="9" t="s">
        <v>84</v>
      </c>
      <c r="X9" s="9" t="s">
        <v>85</v>
      </c>
      <c r="Y9" s="9" t="s">
        <v>86</v>
      </c>
    </row>
    <row r="10" customFormat="false" ht="46.25" hidden="false" customHeight="false" outlineLevel="0" collapsed="false">
      <c r="A10" s="9" t="s">
        <v>96</v>
      </c>
      <c r="B10" s="9" t="s">
        <v>97</v>
      </c>
      <c r="C10" s="9" t="s">
        <v>98</v>
      </c>
      <c r="D10" s="9" t="s">
        <v>99</v>
      </c>
      <c r="E10" s="9" t="s">
        <v>91</v>
      </c>
      <c r="F10" s="10" t="s">
        <v>75</v>
      </c>
      <c r="G10" s="10" t="s">
        <v>76</v>
      </c>
      <c r="H10" s="9" t="s">
        <v>100</v>
      </c>
      <c r="I10" s="9" t="s">
        <v>78</v>
      </c>
      <c r="J10" s="9" t="s">
        <v>76</v>
      </c>
      <c r="K10" s="9" t="s">
        <v>79</v>
      </c>
      <c r="L10" s="11" t="n">
        <v>2.1</v>
      </c>
      <c r="M10" s="12" t="n">
        <v>1</v>
      </c>
      <c r="N10" s="11" t="n">
        <v>15.6</v>
      </c>
      <c r="O10" s="12" t="s">
        <v>94</v>
      </c>
      <c r="P10" s="11" t="n">
        <v>15.9</v>
      </c>
      <c r="Q10" s="11" t="n">
        <v>17.7</v>
      </c>
      <c r="R10" s="12" t="n">
        <f aca="false">L10+N10</f>
        <v>17.7</v>
      </c>
      <c r="S10" s="10" t="s">
        <v>80</v>
      </c>
      <c r="T10" s="9" t="s">
        <v>81</v>
      </c>
      <c r="U10" s="9" t="s">
        <v>104</v>
      </c>
      <c r="V10" s="9" t="s">
        <v>83</v>
      </c>
      <c r="W10" s="9" t="s">
        <v>84</v>
      </c>
      <c r="X10" s="9" t="s">
        <v>85</v>
      </c>
      <c r="Y10" s="9" t="s">
        <v>86</v>
      </c>
    </row>
    <row r="11" customFormat="false" ht="46.25" hidden="false" customHeight="false" outlineLevel="0" collapsed="false">
      <c r="A11" s="9" t="s">
        <v>96</v>
      </c>
      <c r="B11" s="9" t="s">
        <v>97</v>
      </c>
      <c r="C11" s="9" t="s">
        <v>98</v>
      </c>
      <c r="D11" s="9" t="s">
        <v>99</v>
      </c>
      <c r="E11" s="9" t="s">
        <v>93</v>
      </c>
      <c r="F11" s="10" t="s">
        <v>75</v>
      </c>
      <c r="G11" s="10" t="s">
        <v>76</v>
      </c>
      <c r="H11" s="9" t="s">
        <v>100</v>
      </c>
      <c r="I11" s="9" t="s">
        <v>78</v>
      </c>
      <c r="J11" s="9" t="s">
        <v>76</v>
      </c>
      <c r="K11" s="9" t="s">
        <v>79</v>
      </c>
      <c r="L11" s="11" t="n">
        <v>1.4</v>
      </c>
      <c r="M11" s="12" t="n">
        <v>1</v>
      </c>
      <c r="N11" s="11" t="n">
        <v>19.2</v>
      </c>
      <c r="O11" s="12" t="s">
        <v>94</v>
      </c>
      <c r="P11" s="11" t="n">
        <v>15.5</v>
      </c>
      <c r="Q11" s="11" t="n">
        <v>18.6</v>
      </c>
      <c r="R11" s="12" t="n">
        <f aca="false">L11+N11</f>
        <v>20.6</v>
      </c>
      <c r="S11" s="10" t="s">
        <v>80</v>
      </c>
      <c r="T11" s="9" t="s">
        <v>81</v>
      </c>
      <c r="U11" s="9" t="s">
        <v>105</v>
      </c>
      <c r="V11" s="9" t="s">
        <v>83</v>
      </c>
      <c r="W11" s="9" t="s">
        <v>84</v>
      </c>
      <c r="X11" s="9" t="s">
        <v>85</v>
      </c>
      <c r="Y11" s="9" t="s">
        <v>86</v>
      </c>
    </row>
    <row r="12" customFormat="false" ht="57.45" hidden="false" customHeight="false" outlineLevel="0" collapsed="false">
      <c r="A12" s="9" t="s">
        <v>106</v>
      </c>
      <c r="B12" s="9" t="s">
        <v>107</v>
      </c>
      <c r="C12" s="9" t="s">
        <v>98</v>
      </c>
      <c r="D12" s="9" t="s">
        <v>108</v>
      </c>
      <c r="E12" s="9" t="s">
        <v>74</v>
      </c>
      <c r="F12" s="14" t="n">
        <v>1</v>
      </c>
      <c r="G12" s="14" t="s">
        <v>109</v>
      </c>
      <c r="H12" s="9" t="s">
        <v>110</v>
      </c>
      <c r="I12" s="9" t="s">
        <v>111</v>
      </c>
      <c r="J12" s="9" t="s">
        <v>112</v>
      </c>
      <c r="K12" s="9" t="s">
        <v>113</v>
      </c>
      <c r="L12" s="11" t="n">
        <v>1.3</v>
      </c>
      <c r="M12" s="12" t="n">
        <v>1</v>
      </c>
      <c r="N12" s="11" t="n">
        <v>8.3</v>
      </c>
      <c r="O12" s="13" t="n">
        <v>6.36</v>
      </c>
      <c r="P12" s="11" t="n">
        <v>7.7</v>
      </c>
      <c r="Q12" s="11" t="n">
        <v>9.9</v>
      </c>
      <c r="R12" s="12" t="n">
        <f aca="false">L12+N12</f>
        <v>9.6</v>
      </c>
      <c r="S12" s="10" t="s">
        <v>114</v>
      </c>
      <c r="T12" s="9" t="s">
        <v>115</v>
      </c>
      <c r="U12" s="9" t="s">
        <v>101</v>
      </c>
      <c r="V12" s="9" t="s">
        <v>83</v>
      </c>
      <c r="W12" s="9" t="s">
        <v>84</v>
      </c>
      <c r="X12" s="9" t="s">
        <v>116</v>
      </c>
      <c r="Y12" s="9" t="s">
        <v>86</v>
      </c>
    </row>
    <row r="13" customFormat="false" ht="57.45" hidden="false" customHeight="false" outlineLevel="0" collapsed="false">
      <c r="A13" s="9" t="s">
        <v>106</v>
      </c>
      <c r="B13" s="9" t="s">
        <v>107</v>
      </c>
      <c r="C13" s="9" t="s">
        <v>98</v>
      </c>
      <c r="D13" s="9" t="s">
        <v>108</v>
      </c>
      <c r="E13" s="9" t="s">
        <v>87</v>
      </c>
      <c r="F13" s="14" t="n">
        <v>1</v>
      </c>
      <c r="G13" s="14" t="s">
        <v>109</v>
      </c>
      <c r="H13" s="9" t="s">
        <v>110</v>
      </c>
      <c r="I13" s="9" t="s">
        <v>111</v>
      </c>
      <c r="J13" s="9" t="s">
        <v>112</v>
      </c>
      <c r="K13" s="9" t="s">
        <v>113</v>
      </c>
      <c r="L13" s="11" t="n">
        <v>1.3</v>
      </c>
      <c r="M13" s="12" t="n">
        <v>1</v>
      </c>
      <c r="N13" s="11" t="n">
        <v>6.4</v>
      </c>
      <c r="O13" s="13" t="n">
        <v>5.61</v>
      </c>
      <c r="P13" s="11" t="n">
        <v>6.6</v>
      </c>
      <c r="Q13" s="11" t="n">
        <v>8.4</v>
      </c>
      <c r="R13" s="12" t="n">
        <f aca="false">L13+N13</f>
        <v>7.7</v>
      </c>
      <c r="S13" s="10" t="s">
        <v>114</v>
      </c>
      <c r="T13" s="9" t="s">
        <v>115</v>
      </c>
      <c r="U13" s="9" t="s">
        <v>102</v>
      </c>
      <c r="V13" s="9" t="s">
        <v>83</v>
      </c>
      <c r="W13" s="9" t="s">
        <v>84</v>
      </c>
      <c r="X13" s="9" t="s">
        <v>116</v>
      </c>
      <c r="Y13" s="9" t="s">
        <v>86</v>
      </c>
    </row>
    <row r="14" customFormat="false" ht="57.45" hidden="false" customHeight="false" outlineLevel="0" collapsed="false">
      <c r="A14" s="9" t="s">
        <v>106</v>
      </c>
      <c r="B14" s="9" t="s">
        <v>107</v>
      </c>
      <c r="C14" s="9" t="s">
        <v>98</v>
      </c>
      <c r="D14" s="9" t="s">
        <v>108</v>
      </c>
      <c r="E14" s="9" t="s">
        <v>89</v>
      </c>
      <c r="F14" s="14" t="n">
        <v>1</v>
      </c>
      <c r="G14" s="14" t="s">
        <v>109</v>
      </c>
      <c r="H14" s="9" t="s">
        <v>110</v>
      </c>
      <c r="I14" s="9" t="s">
        <v>111</v>
      </c>
      <c r="J14" s="9" t="s">
        <v>112</v>
      </c>
      <c r="K14" s="9" t="s">
        <v>113</v>
      </c>
      <c r="L14" s="11" t="n">
        <v>1.5</v>
      </c>
      <c r="M14" s="12" t="n">
        <v>1</v>
      </c>
      <c r="N14" s="11" t="n">
        <v>14</v>
      </c>
      <c r="O14" s="13" t="n">
        <v>11.45</v>
      </c>
      <c r="P14" s="11" t="n">
        <v>11</v>
      </c>
      <c r="Q14" s="11" t="n">
        <v>13.4</v>
      </c>
      <c r="R14" s="12" t="n">
        <f aca="false">L14+N14</f>
        <v>15.5</v>
      </c>
      <c r="S14" s="10" t="s">
        <v>114</v>
      </c>
      <c r="T14" s="9" t="s">
        <v>115</v>
      </c>
      <c r="U14" s="9" t="s">
        <v>103</v>
      </c>
      <c r="V14" s="9" t="s">
        <v>83</v>
      </c>
      <c r="W14" s="9" t="s">
        <v>84</v>
      </c>
      <c r="X14" s="9" t="s">
        <v>116</v>
      </c>
      <c r="Y14" s="9" t="s">
        <v>86</v>
      </c>
    </row>
    <row r="15" customFormat="false" ht="57.45" hidden="false" customHeight="false" outlineLevel="0" collapsed="false">
      <c r="A15" s="9" t="s">
        <v>106</v>
      </c>
      <c r="B15" s="9" t="s">
        <v>107</v>
      </c>
      <c r="C15" s="9" t="s">
        <v>98</v>
      </c>
      <c r="D15" s="9" t="s">
        <v>108</v>
      </c>
      <c r="E15" s="9" t="s">
        <v>91</v>
      </c>
      <c r="F15" s="14" t="n">
        <v>1</v>
      </c>
      <c r="G15" s="14" t="s">
        <v>109</v>
      </c>
      <c r="H15" s="9" t="s">
        <v>110</v>
      </c>
      <c r="I15" s="9" t="s">
        <v>111</v>
      </c>
      <c r="J15" s="9" t="s">
        <v>112</v>
      </c>
      <c r="K15" s="9" t="s">
        <v>113</v>
      </c>
      <c r="L15" s="11" t="n">
        <v>2.1</v>
      </c>
      <c r="M15" s="12" t="n">
        <v>1</v>
      </c>
      <c r="N15" s="11" t="n">
        <v>15.6</v>
      </c>
      <c r="O15" s="12" t="s">
        <v>94</v>
      </c>
      <c r="P15" s="11" t="n">
        <v>15.9</v>
      </c>
      <c r="Q15" s="11" t="n">
        <v>17.7</v>
      </c>
      <c r="R15" s="12" t="n">
        <f aca="false">L15+N15</f>
        <v>17.7</v>
      </c>
      <c r="S15" s="10" t="s">
        <v>114</v>
      </c>
      <c r="T15" s="9" t="s">
        <v>115</v>
      </c>
      <c r="U15" s="9" t="s">
        <v>104</v>
      </c>
      <c r="V15" s="9" t="s">
        <v>83</v>
      </c>
      <c r="W15" s="9" t="s">
        <v>84</v>
      </c>
      <c r="X15" s="9" t="s">
        <v>116</v>
      </c>
      <c r="Y15" s="9" t="s">
        <v>86</v>
      </c>
    </row>
    <row r="16" customFormat="false" ht="57.45" hidden="false" customHeight="false" outlineLevel="0" collapsed="false">
      <c r="A16" s="9" t="s">
        <v>106</v>
      </c>
      <c r="B16" s="9" t="s">
        <v>107</v>
      </c>
      <c r="C16" s="9" t="s">
        <v>98</v>
      </c>
      <c r="D16" s="9" t="s">
        <v>108</v>
      </c>
      <c r="E16" s="9" t="s">
        <v>93</v>
      </c>
      <c r="F16" s="14" t="n">
        <v>1</v>
      </c>
      <c r="G16" s="14" t="s">
        <v>109</v>
      </c>
      <c r="H16" s="9" t="s">
        <v>110</v>
      </c>
      <c r="I16" s="9" t="s">
        <v>111</v>
      </c>
      <c r="J16" s="9" t="s">
        <v>112</v>
      </c>
      <c r="K16" s="9" t="s">
        <v>113</v>
      </c>
      <c r="L16" s="11" t="n">
        <v>1.4</v>
      </c>
      <c r="M16" s="12" t="n">
        <v>1</v>
      </c>
      <c r="N16" s="11" t="n">
        <v>19.2</v>
      </c>
      <c r="O16" s="12" t="s">
        <v>94</v>
      </c>
      <c r="P16" s="11" t="n">
        <v>15.5</v>
      </c>
      <c r="Q16" s="11" t="n">
        <v>18.6</v>
      </c>
      <c r="R16" s="12" t="n">
        <f aca="false">L16+N16</f>
        <v>20.6</v>
      </c>
      <c r="S16" s="10" t="s">
        <v>114</v>
      </c>
      <c r="T16" s="9" t="s">
        <v>115</v>
      </c>
      <c r="U16" s="9" t="s">
        <v>105</v>
      </c>
      <c r="V16" s="9" t="s">
        <v>83</v>
      </c>
      <c r="W16" s="9" t="s">
        <v>84</v>
      </c>
      <c r="X16" s="9" t="s">
        <v>116</v>
      </c>
      <c r="Y16" s="9" t="s">
        <v>86</v>
      </c>
    </row>
    <row r="17" customFormat="false" ht="46.25" hidden="false" customHeight="false" outlineLevel="0" collapsed="false">
      <c r="A17" s="9" t="s">
        <v>117</v>
      </c>
      <c r="B17" s="9" t="s">
        <v>118</v>
      </c>
      <c r="C17" s="9" t="s">
        <v>72</v>
      </c>
      <c r="D17" s="9" t="s">
        <v>119</v>
      </c>
      <c r="E17" s="9" t="s">
        <v>74</v>
      </c>
      <c r="F17" s="10" t="s">
        <v>75</v>
      </c>
      <c r="G17" s="10" t="s">
        <v>76</v>
      </c>
      <c r="H17" s="9" t="s">
        <v>75</v>
      </c>
      <c r="I17" s="9" t="s">
        <v>78</v>
      </c>
      <c r="J17" s="9" t="s">
        <v>76</v>
      </c>
      <c r="K17" s="9" t="s">
        <v>79</v>
      </c>
      <c r="L17" s="11" t="n">
        <v>1.5</v>
      </c>
      <c r="M17" s="12" t="n">
        <v>1</v>
      </c>
      <c r="N17" s="11" t="n">
        <v>6.6</v>
      </c>
      <c r="O17" s="13" t="n">
        <v>5.37</v>
      </c>
      <c r="P17" s="11" t="n">
        <v>6.1</v>
      </c>
      <c r="Q17" s="11" t="n">
        <v>7.6</v>
      </c>
      <c r="R17" s="12" t="n">
        <f aca="false">L17+N17</f>
        <v>8.1</v>
      </c>
      <c r="S17" s="10" t="s">
        <v>80</v>
      </c>
      <c r="T17" s="9" t="s">
        <v>81</v>
      </c>
      <c r="U17" s="9" t="s">
        <v>82</v>
      </c>
      <c r="V17" s="9" t="s">
        <v>83</v>
      </c>
      <c r="W17" s="9" t="s">
        <v>84</v>
      </c>
      <c r="X17" s="9" t="s">
        <v>85</v>
      </c>
      <c r="Y17" s="9" t="s">
        <v>86</v>
      </c>
    </row>
    <row r="18" customFormat="false" ht="46.25" hidden="false" customHeight="false" outlineLevel="0" collapsed="false">
      <c r="A18" s="9" t="s">
        <v>117</v>
      </c>
      <c r="B18" s="9" t="s">
        <v>118</v>
      </c>
      <c r="C18" s="9" t="s">
        <v>72</v>
      </c>
      <c r="D18" s="9" t="s">
        <v>119</v>
      </c>
      <c r="E18" s="9" t="s">
        <v>87</v>
      </c>
      <c r="F18" s="10" t="s">
        <v>75</v>
      </c>
      <c r="G18" s="10" t="s">
        <v>76</v>
      </c>
      <c r="H18" s="9" t="s">
        <v>75</v>
      </c>
      <c r="I18" s="9" t="s">
        <v>78</v>
      </c>
      <c r="J18" s="9" t="s">
        <v>76</v>
      </c>
      <c r="K18" s="9" t="s">
        <v>79</v>
      </c>
      <c r="L18" s="11" t="n">
        <v>1.6</v>
      </c>
      <c r="M18" s="12" t="n">
        <v>1</v>
      </c>
      <c r="N18" s="11" t="n">
        <v>5.5</v>
      </c>
      <c r="O18" s="13" t="n">
        <v>4.94</v>
      </c>
      <c r="P18" s="11" t="n">
        <v>5.4</v>
      </c>
      <c r="Q18" s="11" t="n">
        <v>6.8</v>
      </c>
      <c r="R18" s="12" t="n">
        <f aca="false">L18+N18</f>
        <v>7.1</v>
      </c>
      <c r="S18" s="10" t="s">
        <v>80</v>
      </c>
      <c r="T18" s="9" t="s">
        <v>81</v>
      </c>
      <c r="U18" s="9" t="s">
        <v>88</v>
      </c>
      <c r="V18" s="9" t="s">
        <v>83</v>
      </c>
      <c r="W18" s="9" t="s">
        <v>84</v>
      </c>
      <c r="X18" s="9" t="s">
        <v>85</v>
      </c>
      <c r="Y18" s="9" t="s">
        <v>86</v>
      </c>
    </row>
    <row r="19" customFormat="false" ht="46.25" hidden="false" customHeight="false" outlineLevel="0" collapsed="false">
      <c r="A19" s="9" t="s">
        <v>117</v>
      </c>
      <c r="B19" s="9" t="s">
        <v>118</v>
      </c>
      <c r="C19" s="9" t="s">
        <v>72</v>
      </c>
      <c r="D19" s="9" t="s">
        <v>119</v>
      </c>
      <c r="E19" s="9" t="s">
        <v>89</v>
      </c>
      <c r="F19" s="10" t="s">
        <v>75</v>
      </c>
      <c r="G19" s="10" t="s">
        <v>76</v>
      </c>
      <c r="H19" s="9" t="s">
        <v>75</v>
      </c>
      <c r="I19" s="9" t="s">
        <v>78</v>
      </c>
      <c r="J19" s="9" t="s">
        <v>76</v>
      </c>
      <c r="K19" s="9" t="s">
        <v>79</v>
      </c>
      <c r="L19" s="11" t="n">
        <v>1.5</v>
      </c>
      <c r="M19" s="12" t="n">
        <v>1</v>
      </c>
      <c r="N19" s="11" t="n">
        <v>9</v>
      </c>
      <c r="O19" s="13" t="n">
        <v>7.45</v>
      </c>
      <c r="P19" s="11" t="n">
        <v>7.7</v>
      </c>
      <c r="Q19" s="11" t="n">
        <v>9.8</v>
      </c>
      <c r="R19" s="12" t="n">
        <f aca="false">L19+N19</f>
        <v>10.5</v>
      </c>
      <c r="S19" s="10" t="s">
        <v>80</v>
      </c>
      <c r="T19" s="9" t="s">
        <v>81</v>
      </c>
      <c r="U19" s="9" t="s">
        <v>90</v>
      </c>
      <c r="V19" s="9" t="s">
        <v>83</v>
      </c>
      <c r="W19" s="9" t="s">
        <v>84</v>
      </c>
      <c r="X19" s="9" t="s">
        <v>85</v>
      </c>
      <c r="Y19" s="9" t="s">
        <v>86</v>
      </c>
    </row>
    <row r="20" customFormat="false" ht="46.25" hidden="false" customHeight="false" outlineLevel="0" collapsed="false">
      <c r="A20" s="9" t="s">
        <v>117</v>
      </c>
      <c r="B20" s="9" t="s">
        <v>118</v>
      </c>
      <c r="C20" s="9" t="s">
        <v>72</v>
      </c>
      <c r="D20" s="9" t="s">
        <v>119</v>
      </c>
      <c r="E20" s="9" t="s">
        <v>91</v>
      </c>
      <c r="F20" s="10" t="s">
        <v>75</v>
      </c>
      <c r="G20" s="10" t="s">
        <v>76</v>
      </c>
      <c r="H20" s="9" t="s">
        <v>75</v>
      </c>
      <c r="I20" s="9" t="s">
        <v>78</v>
      </c>
      <c r="J20" s="9" t="s">
        <v>76</v>
      </c>
      <c r="K20" s="9" t="s">
        <v>79</v>
      </c>
      <c r="L20" s="11" t="n">
        <v>1.6</v>
      </c>
      <c r="M20" s="12" t="n">
        <v>1</v>
      </c>
      <c r="N20" s="11" t="n">
        <v>10.8</v>
      </c>
      <c r="O20" s="13" t="n">
        <v>8.72</v>
      </c>
      <c r="P20" s="11" t="n">
        <v>10.1</v>
      </c>
      <c r="Q20" s="11" t="n">
        <v>11.6</v>
      </c>
      <c r="R20" s="12" t="n">
        <f aca="false">L20+N20</f>
        <v>12.4</v>
      </c>
      <c r="S20" s="10" t="s">
        <v>80</v>
      </c>
      <c r="T20" s="9" t="s">
        <v>81</v>
      </c>
      <c r="U20" s="9" t="s">
        <v>92</v>
      </c>
      <c r="V20" s="9" t="s">
        <v>83</v>
      </c>
      <c r="W20" s="9" t="s">
        <v>84</v>
      </c>
      <c r="X20" s="9" t="s">
        <v>85</v>
      </c>
      <c r="Y20" s="9" t="s">
        <v>86</v>
      </c>
    </row>
    <row r="21" customFormat="false" ht="46.25" hidden="false" customHeight="false" outlineLevel="0" collapsed="false">
      <c r="A21" s="9" t="s">
        <v>117</v>
      </c>
      <c r="B21" s="9" t="s">
        <v>118</v>
      </c>
      <c r="C21" s="9" t="s">
        <v>72</v>
      </c>
      <c r="D21" s="9" t="s">
        <v>119</v>
      </c>
      <c r="E21" s="9" t="s">
        <v>93</v>
      </c>
      <c r="F21" s="10" t="s">
        <v>75</v>
      </c>
      <c r="G21" s="10" t="s">
        <v>76</v>
      </c>
      <c r="H21" s="9" t="s">
        <v>75</v>
      </c>
      <c r="I21" s="9" t="s">
        <v>78</v>
      </c>
      <c r="J21" s="9" t="s">
        <v>76</v>
      </c>
      <c r="K21" s="9" t="s">
        <v>79</v>
      </c>
      <c r="L21" s="11" t="n">
        <v>2.8</v>
      </c>
      <c r="M21" s="12" t="n">
        <v>1</v>
      </c>
      <c r="N21" s="11" t="n">
        <v>14.7</v>
      </c>
      <c r="O21" s="12" t="s">
        <v>94</v>
      </c>
      <c r="P21" s="11" t="n">
        <v>14.4</v>
      </c>
      <c r="Q21" s="11" t="n">
        <v>16.2</v>
      </c>
      <c r="R21" s="12" t="n">
        <f aca="false">L21+N21</f>
        <v>17.5</v>
      </c>
      <c r="S21" s="10" t="s">
        <v>80</v>
      </c>
      <c r="T21" s="9" t="s">
        <v>81</v>
      </c>
      <c r="U21" s="9" t="s">
        <v>95</v>
      </c>
      <c r="V21" s="9" t="s">
        <v>83</v>
      </c>
      <c r="W21" s="9" t="s">
        <v>84</v>
      </c>
      <c r="X21" s="9" t="s">
        <v>85</v>
      </c>
      <c r="Y21" s="9" t="s">
        <v>86</v>
      </c>
    </row>
    <row r="22" customFormat="false" ht="57.45" hidden="false" customHeight="false" outlineLevel="0" collapsed="false">
      <c r="A22" s="9" t="s">
        <v>120</v>
      </c>
      <c r="B22" s="9" t="s">
        <v>121</v>
      </c>
      <c r="C22" s="9" t="s">
        <v>98</v>
      </c>
      <c r="D22" s="9" t="s">
        <v>99</v>
      </c>
      <c r="E22" s="9" t="s">
        <v>74</v>
      </c>
      <c r="F22" s="14" t="n">
        <v>37.1</v>
      </c>
      <c r="G22" s="14" t="s">
        <v>122</v>
      </c>
      <c r="H22" s="9" t="s">
        <v>110</v>
      </c>
      <c r="I22" s="9" t="s">
        <v>123</v>
      </c>
      <c r="J22" s="9" t="s">
        <v>124</v>
      </c>
      <c r="K22" s="9" t="s">
        <v>125</v>
      </c>
      <c r="L22" s="11" t="n">
        <v>1.3</v>
      </c>
      <c r="M22" s="12" t="n">
        <v>1</v>
      </c>
      <c r="N22" s="11" t="n">
        <v>8.3</v>
      </c>
      <c r="O22" s="13" t="n">
        <v>6.36</v>
      </c>
      <c r="P22" s="11" t="n">
        <v>7.7</v>
      </c>
      <c r="Q22" s="11" t="n">
        <v>9.9</v>
      </c>
      <c r="R22" s="12" t="n">
        <f aca="false">L22+N22</f>
        <v>9.6</v>
      </c>
      <c r="S22" s="12" t="n">
        <f aca="false">F22+L22+N22</f>
        <v>46.7</v>
      </c>
      <c r="T22" s="9" t="s">
        <v>115</v>
      </c>
      <c r="U22" s="9" t="s">
        <v>101</v>
      </c>
      <c r="V22" s="9" t="s">
        <v>83</v>
      </c>
      <c r="W22" s="9" t="s">
        <v>84</v>
      </c>
      <c r="X22" s="9" t="s">
        <v>126</v>
      </c>
      <c r="Y22" s="9" t="s">
        <v>86</v>
      </c>
    </row>
    <row r="23" customFormat="false" ht="57.45" hidden="false" customHeight="false" outlineLevel="0" collapsed="false">
      <c r="A23" s="9" t="s">
        <v>120</v>
      </c>
      <c r="B23" s="9" t="s">
        <v>121</v>
      </c>
      <c r="C23" s="9" t="s">
        <v>98</v>
      </c>
      <c r="D23" s="9" t="s">
        <v>99</v>
      </c>
      <c r="E23" s="9" t="s">
        <v>87</v>
      </c>
      <c r="F23" s="14" t="n">
        <v>37.1</v>
      </c>
      <c r="G23" s="14" t="s">
        <v>122</v>
      </c>
      <c r="H23" s="9" t="s">
        <v>110</v>
      </c>
      <c r="I23" s="9" t="s">
        <v>123</v>
      </c>
      <c r="J23" s="9" t="s">
        <v>124</v>
      </c>
      <c r="K23" s="9" t="s">
        <v>125</v>
      </c>
      <c r="L23" s="11" t="n">
        <v>1.3</v>
      </c>
      <c r="M23" s="12" t="n">
        <v>1</v>
      </c>
      <c r="N23" s="11" t="n">
        <v>6.4</v>
      </c>
      <c r="O23" s="13" t="n">
        <v>5.61</v>
      </c>
      <c r="P23" s="11" t="n">
        <v>6.6</v>
      </c>
      <c r="Q23" s="11" t="n">
        <v>8.4</v>
      </c>
      <c r="R23" s="12" t="n">
        <f aca="false">L23+N23</f>
        <v>7.7</v>
      </c>
      <c r="S23" s="12" t="n">
        <f aca="false">F23+L23+N23</f>
        <v>44.8</v>
      </c>
      <c r="T23" s="9" t="s">
        <v>115</v>
      </c>
      <c r="U23" s="9" t="s">
        <v>102</v>
      </c>
      <c r="V23" s="9" t="s">
        <v>83</v>
      </c>
      <c r="W23" s="9" t="s">
        <v>84</v>
      </c>
      <c r="X23" s="9" t="s">
        <v>126</v>
      </c>
      <c r="Y23" s="9" t="s">
        <v>86</v>
      </c>
    </row>
    <row r="24" customFormat="false" ht="57.45" hidden="false" customHeight="false" outlineLevel="0" collapsed="false">
      <c r="A24" s="9" t="s">
        <v>120</v>
      </c>
      <c r="B24" s="9" t="s">
        <v>121</v>
      </c>
      <c r="C24" s="9" t="s">
        <v>98</v>
      </c>
      <c r="D24" s="9" t="s">
        <v>99</v>
      </c>
      <c r="E24" s="9" t="s">
        <v>89</v>
      </c>
      <c r="F24" s="14" t="n">
        <v>37.1</v>
      </c>
      <c r="G24" s="14" t="s">
        <v>122</v>
      </c>
      <c r="H24" s="9" t="s">
        <v>110</v>
      </c>
      <c r="I24" s="9" t="s">
        <v>123</v>
      </c>
      <c r="J24" s="9" t="s">
        <v>124</v>
      </c>
      <c r="K24" s="9" t="s">
        <v>125</v>
      </c>
      <c r="L24" s="11" t="n">
        <v>1.5</v>
      </c>
      <c r="M24" s="12" t="n">
        <v>1</v>
      </c>
      <c r="N24" s="11" t="n">
        <v>14</v>
      </c>
      <c r="O24" s="13" t="n">
        <v>11.45</v>
      </c>
      <c r="P24" s="11" t="n">
        <v>11</v>
      </c>
      <c r="Q24" s="11" t="n">
        <v>13.4</v>
      </c>
      <c r="R24" s="12" t="n">
        <f aca="false">L24+N24</f>
        <v>15.5</v>
      </c>
      <c r="S24" s="12" t="n">
        <f aca="false">F24+L24+N24</f>
        <v>52.6</v>
      </c>
      <c r="T24" s="9" t="s">
        <v>115</v>
      </c>
      <c r="U24" s="9" t="s">
        <v>103</v>
      </c>
      <c r="V24" s="9" t="s">
        <v>83</v>
      </c>
      <c r="W24" s="9" t="s">
        <v>84</v>
      </c>
      <c r="X24" s="9" t="s">
        <v>126</v>
      </c>
      <c r="Y24" s="9" t="s">
        <v>86</v>
      </c>
    </row>
    <row r="25" customFormat="false" ht="57.45" hidden="false" customHeight="false" outlineLevel="0" collapsed="false">
      <c r="A25" s="9" t="s">
        <v>120</v>
      </c>
      <c r="B25" s="9" t="s">
        <v>121</v>
      </c>
      <c r="C25" s="9" t="s">
        <v>98</v>
      </c>
      <c r="D25" s="9" t="s">
        <v>99</v>
      </c>
      <c r="E25" s="9" t="s">
        <v>91</v>
      </c>
      <c r="F25" s="14" t="n">
        <v>37.1</v>
      </c>
      <c r="G25" s="14" t="s">
        <v>122</v>
      </c>
      <c r="H25" s="9" t="s">
        <v>110</v>
      </c>
      <c r="I25" s="9" t="s">
        <v>123</v>
      </c>
      <c r="J25" s="9" t="s">
        <v>124</v>
      </c>
      <c r="K25" s="9" t="s">
        <v>125</v>
      </c>
      <c r="L25" s="11" t="n">
        <v>2.1</v>
      </c>
      <c r="M25" s="12" t="n">
        <v>1</v>
      </c>
      <c r="N25" s="11" t="n">
        <v>15.6</v>
      </c>
      <c r="O25" s="12" t="s">
        <v>94</v>
      </c>
      <c r="P25" s="11" t="n">
        <v>15.9</v>
      </c>
      <c r="Q25" s="11" t="n">
        <v>17.7</v>
      </c>
      <c r="R25" s="12" t="n">
        <f aca="false">L25+N25</f>
        <v>17.7</v>
      </c>
      <c r="S25" s="12" t="n">
        <f aca="false">F25+L25+N25</f>
        <v>54.8</v>
      </c>
      <c r="T25" s="9" t="s">
        <v>115</v>
      </c>
      <c r="U25" s="9" t="s">
        <v>104</v>
      </c>
      <c r="V25" s="9" t="s">
        <v>83</v>
      </c>
      <c r="W25" s="9" t="s">
        <v>84</v>
      </c>
      <c r="X25" s="9" t="s">
        <v>126</v>
      </c>
      <c r="Y25" s="9" t="s">
        <v>86</v>
      </c>
    </row>
    <row r="26" customFormat="false" ht="57.45" hidden="false" customHeight="false" outlineLevel="0" collapsed="false">
      <c r="A26" s="9" t="s">
        <v>120</v>
      </c>
      <c r="B26" s="9" t="s">
        <v>121</v>
      </c>
      <c r="C26" s="9" t="s">
        <v>98</v>
      </c>
      <c r="D26" s="9" t="s">
        <v>99</v>
      </c>
      <c r="E26" s="9" t="s">
        <v>93</v>
      </c>
      <c r="F26" s="14" t="n">
        <v>37.1</v>
      </c>
      <c r="G26" s="14" t="s">
        <v>122</v>
      </c>
      <c r="H26" s="9" t="s">
        <v>110</v>
      </c>
      <c r="I26" s="9" t="s">
        <v>123</v>
      </c>
      <c r="J26" s="9" t="s">
        <v>124</v>
      </c>
      <c r="K26" s="9" t="s">
        <v>125</v>
      </c>
      <c r="L26" s="11" t="n">
        <v>1.4</v>
      </c>
      <c r="M26" s="12" t="n">
        <v>1</v>
      </c>
      <c r="N26" s="11" t="n">
        <v>19.2</v>
      </c>
      <c r="O26" s="12" t="s">
        <v>94</v>
      </c>
      <c r="P26" s="11" t="n">
        <v>15.5</v>
      </c>
      <c r="Q26" s="11" t="n">
        <v>18.6</v>
      </c>
      <c r="R26" s="12" t="n">
        <f aca="false">L26+N26</f>
        <v>20.6</v>
      </c>
      <c r="S26" s="12" t="n">
        <f aca="false">F26+L26+N26</f>
        <v>57.7</v>
      </c>
      <c r="T26" s="9" t="s">
        <v>115</v>
      </c>
      <c r="U26" s="9" t="s">
        <v>105</v>
      </c>
      <c r="V26" s="9" t="s">
        <v>83</v>
      </c>
      <c r="W26" s="9" t="s">
        <v>84</v>
      </c>
      <c r="X26" s="9" t="s">
        <v>126</v>
      </c>
      <c r="Y26" s="9" t="s">
        <v>86</v>
      </c>
    </row>
    <row r="27" customFormat="false" ht="46.25" hidden="false" customHeight="false" outlineLevel="0" collapsed="false">
      <c r="A27" s="9" t="s">
        <v>127</v>
      </c>
      <c r="B27" s="9" t="s">
        <v>128</v>
      </c>
      <c r="C27" s="9" t="s">
        <v>98</v>
      </c>
      <c r="D27" s="9" t="s">
        <v>108</v>
      </c>
      <c r="E27" s="9" t="s">
        <v>74</v>
      </c>
      <c r="F27" s="10" t="s">
        <v>129</v>
      </c>
      <c r="G27" s="10" t="s">
        <v>76</v>
      </c>
      <c r="H27" s="9" t="s">
        <v>130</v>
      </c>
      <c r="I27" s="9" t="s">
        <v>78</v>
      </c>
      <c r="J27" s="9" t="s">
        <v>76</v>
      </c>
      <c r="K27" s="9" t="s">
        <v>131</v>
      </c>
      <c r="L27" s="11" t="n">
        <v>1.3</v>
      </c>
      <c r="M27" s="12" t="n">
        <v>1</v>
      </c>
      <c r="N27" s="11" t="n">
        <v>8.3</v>
      </c>
      <c r="O27" s="13" t="n">
        <v>6.36</v>
      </c>
      <c r="P27" s="11" t="n">
        <v>7.7</v>
      </c>
      <c r="Q27" s="11" t="n">
        <v>9.9</v>
      </c>
      <c r="R27" s="12" t="n">
        <f aca="false">L27+N27</f>
        <v>9.6</v>
      </c>
      <c r="S27" s="10" t="s">
        <v>80</v>
      </c>
      <c r="T27" s="9" t="s">
        <v>81</v>
      </c>
      <c r="U27" s="9" t="s">
        <v>101</v>
      </c>
      <c r="V27" s="9" t="s">
        <v>83</v>
      </c>
      <c r="W27" s="9" t="s">
        <v>84</v>
      </c>
      <c r="X27" s="9" t="s">
        <v>85</v>
      </c>
      <c r="Y27" s="9" t="s">
        <v>86</v>
      </c>
    </row>
    <row r="28" customFormat="false" ht="46.25" hidden="false" customHeight="false" outlineLevel="0" collapsed="false">
      <c r="A28" s="9" t="s">
        <v>127</v>
      </c>
      <c r="B28" s="9" t="s">
        <v>128</v>
      </c>
      <c r="C28" s="9" t="s">
        <v>98</v>
      </c>
      <c r="D28" s="9" t="s">
        <v>108</v>
      </c>
      <c r="E28" s="9" t="s">
        <v>87</v>
      </c>
      <c r="F28" s="10" t="s">
        <v>129</v>
      </c>
      <c r="G28" s="10" t="s">
        <v>76</v>
      </c>
      <c r="H28" s="9" t="s">
        <v>130</v>
      </c>
      <c r="I28" s="9" t="s">
        <v>78</v>
      </c>
      <c r="J28" s="9" t="s">
        <v>76</v>
      </c>
      <c r="K28" s="9" t="s">
        <v>131</v>
      </c>
      <c r="L28" s="11" t="n">
        <v>1.3</v>
      </c>
      <c r="M28" s="12" t="n">
        <v>1</v>
      </c>
      <c r="N28" s="11" t="n">
        <v>6.4</v>
      </c>
      <c r="O28" s="13" t="n">
        <v>5.61</v>
      </c>
      <c r="P28" s="11" t="n">
        <v>6.6</v>
      </c>
      <c r="Q28" s="11" t="n">
        <v>8.4</v>
      </c>
      <c r="R28" s="12" t="n">
        <f aca="false">L28+N28</f>
        <v>7.7</v>
      </c>
      <c r="S28" s="10" t="s">
        <v>80</v>
      </c>
      <c r="T28" s="9" t="s">
        <v>81</v>
      </c>
      <c r="U28" s="9" t="s">
        <v>102</v>
      </c>
      <c r="V28" s="9" t="s">
        <v>83</v>
      </c>
      <c r="W28" s="9" t="s">
        <v>84</v>
      </c>
      <c r="X28" s="9" t="s">
        <v>85</v>
      </c>
      <c r="Y28" s="9" t="s">
        <v>86</v>
      </c>
    </row>
    <row r="29" customFormat="false" ht="46.25" hidden="false" customHeight="false" outlineLevel="0" collapsed="false">
      <c r="A29" s="9" t="s">
        <v>127</v>
      </c>
      <c r="B29" s="9" t="s">
        <v>128</v>
      </c>
      <c r="C29" s="9" t="s">
        <v>98</v>
      </c>
      <c r="D29" s="9" t="s">
        <v>108</v>
      </c>
      <c r="E29" s="9" t="s">
        <v>89</v>
      </c>
      <c r="F29" s="10" t="s">
        <v>129</v>
      </c>
      <c r="G29" s="10" t="s">
        <v>76</v>
      </c>
      <c r="H29" s="9" t="s">
        <v>130</v>
      </c>
      <c r="I29" s="9" t="s">
        <v>78</v>
      </c>
      <c r="J29" s="9" t="s">
        <v>76</v>
      </c>
      <c r="K29" s="9" t="s">
        <v>131</v>
      </c>
      <c r="L29" s="11" t="n">
        <v>1.5</v>
      </c>
      <c r="M29" s="12" t="n">
        <v>1</v>
      </c>
      <c r="N29" s="11" t="n">
        <v>14</v>
      </c>
      <c r="O29" s="13" t="n">
        <v>11.45</v>
      </c>
      <c r="P29" s="11" t="n">
        <v>11</v>
      </c>
      <c r="Q29" s="11" t="n">
        <v>13.4</v>
      </c>
      <c r="R29" s="12" t="n">
        <f aca="false">L29+N29</f>
        <v>15.5</v>
      </c>
      <c r="S29" s="10" t="s">
        <v>80</v>
      </c>
      <c r="T29" s="9" t="s">
        <v>81</v>
      </c>
      <c r="U29" s="9" t="s">
        <v>103</v>
      </c>
      <c r="V29" s="9" t="s">
        <v>83</v>
      </c>
      <c r="W29" s="9" t="s">
        <v>84</v>
      </c>
      <c r="X29" s="9" t="s">
        <v>85</v>
      </c>
      <c r="Y29" s="9" t="s">
        <v>86</v>
      </c>
    </row>
    <row r="30" customFormat="false" ht="46.25" hidden="false" customHeight="false" outlineLevel="0" collapsed="false">
      <c r="A30" s="9" t="s">
        <v>127</v>
      </c>
      <c r="B30" s="9" t="s">
        <v>128</v>
      </c>
      <c r="C30" s="9" t="s">
        <v>98</v>
      </c>
      <c r="D30" s="9" t="s">
        <v>108</v>
      </c>
      <c r="E30" s="9" t="s">
        <v>91</v>
      </c>
      <c r="F30" s="10" t="s">
        <v>129</v>
      </c>
      <c r="G30" s="10" t="s">
        <v>76</v>
      </c>
      <c r="H30" s="9" t="s">
        <v>130</v>
      </c>
      <c r="I30" s="9" t="s">
        <v>78</v>
      </c>
      <c r="J30" s="9" t="s">
        <v>76</v>
      </c>
      <c r="K30" s="9" t="s">
        <v>131</v>
      </c>
      <c r="L30" s="11" t="n">
        <v>2.1</v>
      </c>
      <c r="M30" s="12" t="n">
        <v>1</v>
      </c>
      <c r="N30" s="11" t="n">
        <v>15.6</v>
      </c>
      <c r="O30" s="12" t="s">
        <v>94</v>
      </c>
      <c r="P30" s="11" t="n">
        <v>15.9</v>
      </c>
      <c r="Q30" s="11" t="n">
        <v>17.7</v>
      </c>
      <c r="R30" s="12" t="n">
        <f aca="false">L30+N30</f>
        <v>17.7</v>
      </c>
      <c r="S30" s="10" t="s">
        <v>80</v>
      </c>
      <c r="T30" s="9" t="s">
        <v>81</v>
      </c>
      <c r="U30" s="9" t="s">
        <v>104</v>
      </c>
      <c r="V30" s="9" t="s">
        <v>83</v>
      </c>
      <c r="W30" s="9" t="s">
        <v>84</v>
      </c>
      <c r="X30" s="9" t="s">
        <v>85</v>
      </c>
      <c r="Y30" s="9" t="s">
        <v>86</v>
      </c>
    </row>
    <row r="31" customFormat="false" ht="46.25" hidden="false" customHeight="false" outlineLevel="0" collapsed="false">
      <c r="A31" s="9" t="s">
        <v>127</v>
      </c>
      <c r="B31" s="9" t="s">
        <v>128</v>
      </c>
      <c r="C31" s="9" t="s">
        <v>98</v>
      </c>
      <c r="D31" s="9" t="s">
        <v>108</v>
      </c>
      <c r="E31" s="9" t="s">
        <v>93</v>
      </c>
      <c r="F31" s="10" t="s">
        <v>129</v>
      </c>
      <c r="G31" s="10" t="s">
        <v>76</v>
      </c>
      <c r="H31" s="9" t="s">
        <v>130</v>
      </c>
      <c r="I31" s="9" t="s">
        <v>78</v>
      </c>
      <c r="J31" s="9" t="s">
        <v>76</v>
      </c>
      <c r="K31" s="9" t="s">
        <v>131</v>
      </c>
      <c r="L31" s="11" t="n">
        <v>1.4</v>
      </c>
      <c r="M31" s="12" t="n">
        <v>1</v>
      </c>
      <c r="N31" s="11" t="n">
        <v>19.2</v>
      </c>
      <c r="O31" s="12" t="s">
        <v>94</v>
      </c>
      <c r="P31" s="11" t="n">
        <v>15.5</v>
      </c>
      <c r="Q31" s="11" t="n">
        <v>18.6</v>
      </c>
      <c r="R31" s="12" t="n">
        <f aca="false">L31+N31</f>
        <v>20.6</v>
      </c>
      <c r="S31" s="10" t="s">
        <v>80</v>
      </c>
      <c r="T31" s="9" t="s">
        <v>81</v>
      </c>
      <c r="U31" s="9" t="s">
        <v>105</v>
      </c>
      <c r="V31" s="9" t="s">
        <v>83</v>
      </c>
      <c r="W31" s="9" t="s">
        <v>84</v>
      </c>
      <c r="X31" s="9" t="s">
        <v>85</v>
      </c>
      <c r="Y31" s="9" t="s">
        <v>86</v>
      </c>
    </row>
    <row r="32" customFormat="false" ht="46.25" hidden="false" customHeight="false" outlineLevel="0" collapsed="false">
      <c r="A32" s="9" t="s">
        <v>132</v>
      </c>
      <c r="B32" s="9" t="s">
        <v>133</v>
      </c>
      <c r="C32" s="9" t="s">
        <v>134</v>
      </c>
      <c r="D32" s="9" t="s">
        <v>135</v>
      </c>
      <c r="E32" s="9" t="s">
        <v>74</v>
      </c>
      <c r="F32" s="10" t="s">
        <v>75</v>
      </c>
      <c r="G32" s="10" t="s">
        <v>76</v>
      </c>
      <c r="H32" s="9" t="s">
        <v>77</v>
      </c>
      <c r="I32" s="9" t="s">
        <v>78</v>
      </c>
      <c r="J32" s="9" t="s">
        <v>76</v>
      </c>
      <c r="K32" s="9" t="s">
        <v>79</v>
      </c>
      <c r="L32" s="11" t="n">
        <v>1.5</v>
      </c>
      <c r="M32" s="12" t="n">
        <v>1</v>
      </c>
      <c r="N32" s="11" t="n">
        <v>11.5</v>
      </c>
      <c r="O32" s="13" t="n">
        <v>9.57</v>
      </c>
      <c r="P32" s="11" t="n">
        <v>11.1</v>
      </c>
      <c r="Q32" s="11" t="n">
        <v>11.9</v>
      </c>
      <c r="R32" s="12" t="n">
        <f aca="false">L32+N32</f>
        <v>13</v>
      </c>
      <c r="S32" s="10" t="s">
        <v>80</v>
      </c>
      <c r="T32" s="9" t="s">
        <v>81</v>
      </c>
      <c r="U32" s="9" t="s">
        <v>136</v>
      </c>
      <c r="V32" s="9" t="s">
        <v>83</v>
      </c>
      <c r="W32" s="9" t="s">
        <v>84</v>
      </c>
      <c r="X32" s="9" t="s">
        <v>85</v>
      </c>
      <c r="Y32" s="9" t="s">
        <v>86</v>
      </c>
    </row>
    <row r="33" customFormat="false" ht="46.25" hidden="false" customHeight="false" outlineLevel="0" collapsed="false">
      <c r="A33" s="9" t="s">
        <v>132</v>
      </c>
      <c r="B33" s="9" t="s">
        <v>133</v>
      </c>
      <c r="C33" s="9" t="s">
        <v>134</v>
      </c>
      <c r="D33" s="9" t="s">
        <v>135</v>
      </c>
      <c r="E33" s="9" t="s">
        <v>87</v>
      </c>
      <c r="F33" s="10" t="s">
        <v>75</v>
      </c>
      <c r="G33" s="10" t="s">
        <v>76</v>
      </c>
      <c r="H33" s="9" t="s">
        <v>77</v>
      </c>
      <c r="I33" s="9" t="s">
        <v>78</v>
      </c>
      <c r="J33" s="9" t="s">
        <v>76</v>
      </c>
      <c r="K33" s="9" t="s">
        <v>79</v>
      </c>
      <c r="L33" s="11" t="n">
        <v>1.3</v>
      </c>
      <c r="M33" s="12" t="n">
        <v>1</v>
      </c>
      <c r="N33" s="11" t="n">
        <v>9.9</v>
      </c>
      <c r="O33" s="13" t="n">
        <v>8.48</v>
      </c>
      <c r="P33" s="11" t="n">
        <v>9.5</v>
      </c>
      <c r="Q33" s="11" t="n">
        <v>10.2</v>
      </c>
      <c r="R33" s="12" t="n">
        <f aca="false">L33+N33</f>
        <v>11.2</v>
      </c>
      <c r="S33" s="10" t="s">
        <v>80</v>
      </c>
      <c r="T33" s="9" t="s">
        <v>81</v>
      </c>
      <c r="U33" s="9" t="s">
        <v>137</v>
      </c>
      <c r="V33" s="9" t="s">
        <v>83</v>
      </c>
      <c r="W33" s="9" t="s">
        <v>84</v>
      </c>
      <c r="X33" s="9" t="s">
        <v>85</v>
      </c>
      <c r="Y33" s="9" t="s">
        <v>86</v>
      </c>
    </row>
    <row r="34" customFormat="false" ht="46.25" hidden="false" customHeight="false" outlineLevel="0" collapsed="false">
      <c r="A34" s="9" t="s">
        <v>132</v>
      </c>
      <c r="B34" s="9" t="s">
        <v>133</v>
      </c>
      <c r="C34" s="9" t="s">
        <v>134</v>
      </c>
      <c r="D34" s="9" t="s">
        <v>135</v>
      </c>
      <c r="E34" s="9" t="s">
        <v>89</v>
      </c>
      <c r="F34" s="10" t="s">
        <v>75</v>
      </c>
      <c r="G34" s="10" t="s">
        <v>76</v>
      </c>
      <c r="H34" s="9" t="s">
        <v>77</v>
      </c>
      <c r="I34" s="9" t="s">
        <v>78</v>
      </c>
      <c r="J34" s="9" t="s">
        <v>76</v>
      </c>
      <c r="K34" s="9" t="s">
        <v>79</v>
      </c>
      <c r="L34" s="11" t="n">
        <v>1.5</v>
      </c>
      <c r="M34" s="12" t="n">
        <v>1</v>
      </c>
      <c r="N34" s="11" t="n">
        <v>13.8</v>
      </c>
      <c r="O34" s="13" t="n">
        <v>10.34</v>
      </c>
      <c r="P34" s="11" t="n">
        <v>11.9</v>
      </c>
      <c r="Q34" s="11" t="n">
        <v>12.7</v>
      </c>
      <c r="R34" s="12" t="n">
        <f aca="false">L34+N34</f>
        <v>15.3</v>
      </c>
      <c r="S34" s="10" t="s">
        <v>80</v>
      </c>
      <c r="T34" s="9" t="s">
        <v>81</v>
      </c>
      <c r="U34" s="9" t="s">
        <v>138</v>
      </c>
      <c r="V34" s="9" t="s">
        <v>83</v>
      </c>
      <c r="W34" s="9" t="s">
        <v>84</v>
      </c>
      <c r="X34" s="9" t="s">
        <v>85</v>
      </c>
      <c r="Y34" s="9" t="s">
        <v>86</v>
      </c>
    </row>
    <row r="35" customFormat="false" ht="46.25" hidden="false" customHeight="false" outlineLevel="0" collapsed="false">
      <c r="A35" s="9" t="s">
        <v>132</v>
      </c>
      <c r="B35" s="9" t="s">
        <v>133</v>
      </c>
      <c r="C35" s="9" t="s">
        <v>134</v>
      </c>
      <c r="D35" s="9" t="s">
        <v>135</v>
      </c>
      <c r="E35" s="9" t="s">
        <v>91</v>
      </c>
      <c r="F35" s="10" t="s">
        <v>75</v>
      </c>
      <c r="G35" s="10" t="s">
        <v>76</v>
      </c>
      <c r="H35" s="9" t="s">
        <v>77</v>
      </c>
      <c r="I35" s="9" t="s">
        <v>78</v>
      </c>
      <c r="J35" s="9" t="s">
        <v>76</v>
      </c>
      <c r="K35" s="9" t="s">
        <v>79</v>
      </c>
      <c r="L35" s="11" t="n">
        <v>2.5</v>
      </c>
      <c r="M35" s="12" t="n">
        <v>1</v>
      </c>
      <c r="N35" s="11" t="n">
        <v>14.5</v>
      </c>
      <c r="O35" s="13" t="n">
        <v>12.15</v>
      </c>
      <c r="P35" s="11" t="n">
        <v>15.5</v>
      </c>
      <c r="Q35" s="11" t="n">
        <v>16</v>
      </c>
      <c r="R35" s="12" t="n">
        <f aca="false">L35+N35</f>
        <v>17</v>
      </c>
      <c r="S35" s="10" t="s">
        <v>80</v>
      </c>
      <c r="T35" s="9" t="s">
        <v>81</v>
      </c>
      <c r="U35" s="9" t="s">
        <v>139</v>
      </c>
      <c r="V35" s="9" t="s">
        <v>83</v>
      </c>
      <c r="W35" s="9" t="s">
        <v>84</v>
      </c>
      <c r="X35" s="9" t="s">
        <v>85</v>
      </c>
      <c r="Y35" s="9" t="s">
        <v>86</v>
      </c>
    </row>
    <row r="36" customFormat="false" ht="46.25" hidden="false" customHeight="false" outlineLevel="0" collapsed="false">
      <c r="A36" s="9" t="s">
        <v>132</v>
      </c>
      <c r="B36" s="9" t="s">
        <v>133</v>
      </c>
      <c r="C36" s="9" t="s">
        <v>134</v>
      </c>
      <c r="D36" s="9" t="s">
        <v>135</v>
      </c>
      <c r="E36" s="9" t="s">
        <v>93</v>
      </c>
      <c r="F36" s="10" t="s">
        <v>75</v>
      </c>
      <c r="G36" s="10" t="s">
        <v>76</v>
      </c>
      <c r="H36" s="9" t="s">
        <v>77</v>
      </c>
      <c r="I36" s="9" t="s">
        <v>78</v>
      </c>
      <c r="J36" s="9" t="s">
        <v>76</v>
      </c>
      <c r="K36" s="9" t="s">
        <v>79</v>
      </c>
      <c r="L36" s="11" t="n">
        <v>3.2</v>
      </c>
      <c r="M36" s="12" t="n">
        <v>1</v>
      </c>
      <c r="N36" s="11" t="n">
        <v>18.7</v>
      </c>
      <c r="O36" s="12" t="s">
        <v>94</v>
      </c>
      <c r="P36" s="11" t="n">
        <v>19.5</v>
      </c>
      <c r="Q36" s="11" t="n">
        <v>18</v>
      </c>
      <c r="R36" s="12" t="n">
        <f aca="false">L36+N36</f>
        <v>21.9</v>
      </c>
      <c r="S36" s="10" t="s">
        <v>80</v>
      </c>
      <c r="T36" s="9" t="s">
        <v>81</v>
      </c>
      <c r="U36" s="9" t="s">
        <v>140</v>
      </c>
      <c r="V36" s="9" t="s">
        <v>83</v>
      </c>
      <c r="W36" s="9" t="s">
        <v>84</v>
      </c>
      <c r="X36" s="9" t="s">
        <v>85</v>
      </c>
      <c r="Y36" s="9" t="s">
        <v>86</v>
      </c>
    </row>
    <row r="37" customFormat="false" ht="46.25" hidden="false" customHeight="false" outlineLevel="0" collapsed="false">
      <c r="A37" s="9" t="s">
        <v>141</v>
      </c>
      <c r="B37" s="9" t="s">
        <v>142</v>
      </c>
      <c r="C37" s="9" t="s">
        <v>72</v>
      </c>
      <c r="D37" s="9" t="s">
        <v>143</v>
      </c>
      <c r="E37" s="9" t="s">
        <v>74</v>
      </c>
      <c r="F37" s="10" t="s">
        <v>75</v>
      </c>
      <c r="G37" s="10" t="s">
        <v>76</v>
      </c>
      <c r="H37" s="9" t="s">
        <v>75</v>
      </c>
      <c r="I37" s="9" t="s">
        <v>78</v>
      </c>
      <c r="J37" s="9" t="s">
        <v>76</v>
      </c>
      <c r="K37" s="9" t="s">
        <v>79</v>
      </c>
      <c r="L37" s="11" t="n">
        <v>1.5</v>
      </c>
      <c r="M37" s="12" t="n">
        <v>1</v>
      </c>
      <c r="N37" s="11" t="n">
        <v>6.6</v>
      </c>
      <c r="O37" s="13" t="n">
        <v>5.37</v>
      </c>
      <c r="P37" s="11" t="n">
        <v>6.1</v>
      </c>
      <c r="Q37" s="11" t="n">
        <v>7.6</v>
      </c>
      <c r="R37" s="12" t="n">
        <f aca="false">L37+N37</f>
        <v>8.1</v>
      </c>
      <c r="S37" s="10" t="s">
        <v>80</v>
      </c>
      <c r="T37" s="9" t="s">
        <v>81</v>
      </c>
      <c r="U37" s="9" t="s">
        <v>82</v>
      </c>
      <c r="V37" s="9" t="s">
        <v>83</v>
      </c>
      <c r="W37" s="9" t="s">
        <v>84</v>
      </c>
      <c r="X37" s="9" t="s">
        <v>85</v>
      </c>
      <c r="Y37" s="9" t="s">
        <v>86</v>
      </c>
    </row>
    <row r="38" customFormat="false" ht="46.25" hidden="false" customHeight="false" outlineLevel="0" collapsed="false">
      <c r="A38" s="9" t="s">
        <v>141</v>
      </c>
      <c r="B38" s="9" t="s">
        <v>142</v>
      </c>
      <c r="C38" s="9" t="s">
        <v>72</v>
      </c>
      <c r="D38" s="9" t="s">
        <v>143</v>
      </c>
      <c r="E38" s="9" t="s">
        <v>87</v>
      </c>
      <c r="F38" s="10" t="s">
        <v>75</v>
      </c>
      <c r="G38" s="10" t="s">
        <v>76</v>
      </c>
      <c r="H38" s="9" t="s">
        <v>75</v>
      </c>
      <c r="I38" s="9" t="s">
        <v>78</v>
      </c>
      <c r="J38" s="9" t="s">
        <v>76</v>
      </c>
      <c r="K38" s="9" t="s">
        <v>79</v>
      </c>
      <c r="L38" s="11" t="n">
        <v>1.6</v>
      </c>
      <c r="M38" s="12" t="n">
        <v>1</v>
      </c>
      <c r="N38" s="11" t="n">
        <v>5.5</v>
      </c>
      <c r="O38" s="13" t="n">
        <v>4.94</v>
      </c>
      <c r="P38" s="11" t="n">
        <v>5.4</v>
      </c>
      <c r="Q38" s="11" t="n">
        <v>6.8</v>
      </c>
      <c r="R38" s="12" t="n">
        <f aca="false">L38+N38</f>
        <v>7.1</v>
      </c>
      <c r="S38" s="10" t="s">
        <v>80</v>
      </c>
      <c r="T38" s="9" t="s">
        <v>81</v>
      </c>
      <c r="U38" s="9" t="s">
        <v>88</v>
      </c>
      <c r="V38" s="9" t="s">
        <v>83</v>
      </c>
      <c r="W38" s="9" t="s">
        <v>84</v>
      </c>
      <c r="X38" s="9" t="s">
        <v>85</v>
      </c>
      <c r="Y38" s="9" t="s">
        <v>86</v>
      </c>
    </row>
    <row r="39" customFormat="false" ht="46.25" hidden="false" customHeight="false" outlineLevel="0" collapsed="false">
      <c r="A39" s="9" t="s">
        <v>141</v>
      </c>
      <c r="B39" s="9" t="s">
        <v>142</v>
      </c>
      <c r="C39" s="9" t="s">
        <v>72</v>
      </c>
      <c r="D39" s="9" t="s">
        <v>143</v>
      </c>
      <c r="E39" s="9" t="s">
        <v>89</v>
      </c>
      <c r="F39" s="10" t="s">
        <v>75</v>
      </c>
      <c r="G39" s="10" t="s">
        <v>76</v>
      </c>
      <c r="H39" s="9" t="s">
        <v>75</v>
      </c>
      <c r="I39" s="9" t="s">
        <v>78</v>
      </c>
      <c r="J39" s="9" t="s">
        <v>76</v>
      </c>
      <c r="K39" s="9" t="s">
        <v>79</v>
      </c>
      <c r="L39" s="11" t="n">
        <v>1.5</v>
      </c>
      <c r="M39" s="12" t="n">
        <v>1</v>
      </c>
      <c r="N39" s="11" t="n">
        <v>9</v>
      </c>
      <c r="O39" s="13" t="n">
        <v>7.45</v>
      </c>
      <c r="P39" s="11" t="n">
        <v>7.7</v>
      </c>
      <c r="Q39" s="11" t="n">
        <v>9.8</v>
      </c>
      <c r="R39" s="12" t="n">
        <f aca="false">L39+N39</f>
        <v>10.5</v>
      </c>
      <c r="S39" s="10" t="s">
        <v>80</v>
      </c>
      <c r="T39" s="9" t="s">
        <v>81</v>
      </c>
      <c r="U39" s="9" t="s">
        <v>90</v>
      </c>
      <c r="V39" s="9" t="s">
        <v>83</v>
      </c>
      <c r="W39" s="9" t="s">
        <v>84</v>
      </c>
      <c r="X39" s="9" t="s">
        <v>85</v>
      </c>
      <c r="Y39" s="9" t="s">
        <v>86</v>
      </c>
    </row>
    <row r="40" customFormat="false" ht="46.25" hidden="false" customHeight="false" outlineLevel="0" collapsed="false">
      <c r="A40" s="9" t="s">
        <v>141</v>
      </c>
      <c r="B40" s="9" t="s">
        <v>142</v>
      </c>
      <c r="C40" s="9" t="s">
        <v>72</v>
      </c>
      <c r="D40" s="9" t="s">
        <v>143</v>
      </c>
      <c r="E40" s="9" t="s">
        <v>91</v>
      </c>
      <c r="F40" s="10" t="s">
        <v>75</v>
      </c>
      <c r="G40" s="10" t="s">
        <v>76</v>
      </c>
      <c r="H40" s="9" t="s">
        <v>75</v>
      </c>
      <c r="I40" s="9" t="s">
        <v>78</v>
      </c>
      <c r="J40" s="9" t="s">
        <v>76</v>
      </c>
      <c r="K40" s="9" t="s">
        <v>79</v>
      </c>
      <c r="L40" s="11" t="n">
        <v>1.6</v>
      </c>
      <c r="M40" s="12" t="n">
        <v>1</v>
      </c>
      <c r="N40" s="11" t="n">
        <v>10.8</v>
      </c>
      <c r="O40" s="13" t="n">
        <v>8.72</v>
      </c>
      <c r="P40" s="11" t="n">
        <v>10.1</v>
      </c>
      <c r="Q40" s="11" t="n">
        <v>11.6</v>
      </c>
      <c r="R40" s="12" t="n">
        <f aca="false">L40+N40</f>
        <v>12.4</v>
      </c>
      <c r="S40" s="10" t="s">
        <v>80</v>
      </c>
      <c r="T40" s="9" t="s">
        <v>81</v>
      </c>
      <c r="U40" s="9" t="s">
        <v>92</v>
      </c>
      <c r="V40" s="9" t="s">
        <v>83</v>
      </c>
      <c r="W40" s="9" t="s">
        <v>84</v>
      </c>
      <c r="X40" s="9" t="s">
        <v>85</v>
      </c>
      <c r="Y40" s="9" t="s">
        <v>86</v>
      </c>
    </row>
    <row r="41" customFormat="false" ht="46.25" hidden="false" customHeight="false" outlineLevel="0" collapsed="false">
      <c r="A41" s="9" t="s">
        <v>141</v>
      </c>
      <c r="B41" s="9" t="s">
        <v>142</v>
      </c>
      <c r="C41" s="9" t="s">
        <v>72</v>
      </c>
      <c r="D41" s="9" t="s">
        <v>143</v>
      </c>
      <c r="E41" s="9" t="s">
        <v>93</v>
      </c>
      <c r="F41" s="10" t="s">
        <v>75</v>
      </c>
      <c r="G41" s="10" t="s">
        <v>76</v>
      </c>
      <c r="H41" s="9" t="s">
        <v>75</v>
      </c>
      <c r="I41" s="9" t="s">
        <v>78</v>
      </c>
      <c r="J41" s="9" t="s">
        <v>76</v>
      </c>
      <c r="K41" s="9" t="s">
        <v>79</v>
      </c>
      <c r="L41" s="11" t="n">
        <v>2.8</v>
      </c>
      <c r="M41" s="12" t="n">
        <v>1</v>
      </c>
      <c r="N41" s="11" t="n">
        <v>14.7</v>
      </c>
      <c r="O41" s="12" t="s">
        <v>94</v>
      </c>
      <c r="P41" s="11" t="n">
        <v>14.4</v>
      </c>
      <c r="Q41" s="11" t="n">
        <v>16.2</v>
      </c>
      <c r="R41" s="12" t="n">
        <f aca="false">L41+N41</f>
        <v>17.5</v>
      </c>
      <c r="S41" s="10" t="s">
        <v>80</v>
      </c>
      <c r="T41" s="9" t="s">
        <v>81</v>
      </c>
      <c r="U41" s="9" t="s">
        <v>95</v>
      </c>
      <c r="V41" s="9" t="s">
        <v>83</v>
      </c>
      <c r="W41" s="9" t="s">
        <v>84</v>
      </c>
      <c r="X41" s="9" t="s">
        <v>85</v>
      </c>
      <c r="Y41" s="9" t="s">
        <v>86</v>
      </c>
    </row>
    <row r="42" customFormat="false" ht="46.25" hidden="false" customHeight="false" outlineLevel="0" collapsed="false">
      <c r="A42" s="9" t="s">
        <v>144</v>
      </c>
      <c r="B42" s="9" t="s">
        <v>145</v>
      </c>
      <c r="C42" s="9" t="s">
        <v>72</v>
      </c>
      <c r="D42" s="9" t="s">
        <v>143</v>
      </c>
      <c r="E42" s="9" t="s">
        <v>74</v>
      </c>
      <c r="F42" s="10" t="s">
        <v>129</v>
      </c>
      <c r="G42" s="10" t="s">
        <v>76</v>
      </c>
      <c r="H42" s="9" t="s">
        <v>130</v>
      </c>
      <c r="I42" s="9" t="s">
        <v>78</v>
      </c>
      <c r="J42" s="9" t="s">
        <v>76</v>
      </c>
      <c r="K42" s="9" t="s">
        <v>146</v>
      </c>
      <c r="L42" s="11" t="n">
        <v>1.5</v>
      </c>
      <c r="M42" s="12" t="n">
        <v>1</v>
      </c>
      <c r="N42" s="11" t="n">
        <v>6.6</v>
      </c>
      <c r="O42" s="13" t="n">
        <v>5.37</v>
      </c>
      <c r="P42" s="11" t="n">
        <v>6.1</v>
      </c>
      <c r="Q42" s="11" t="n">
        <v>7.6</v>
      </c>
      <c r="R42" s="12" t="n">
        <f aca="false">L42+N42</f>
        <v>8.1</v>
      </c>
      <c r="S42" s="10" t="s">
        <v>80</v>
      </c>
      <c r="T42" s="9" t="s">
        <v>81</v>
      </c>
      <c r="U42" s="9" t="s">
        <v>82</v>
      </c>
      <c r="V42" s="9" t="s">
        <v>83</v>
      </c>
      <c r="W42" s="9" t="s">
        <v>84</v>
      </c>
      <c r="X42" s="9" t="s">
        <v>85</v>
      </c>
      <c r="Y42" s="9" t="s">
        <v>86</v>
      </c>
    </row>
    <row r="43" customFormat="false" ht="46.25" hidden="false" customHeight="false" outlineLevel="0" collapsed="false">
      <c r="A43" s="9" t="s">
        <v>144</v>
      </c>
      <c r="B43" s="9" t="s">
        <v>145</v>
      </c>
      <c r="C43" s="9" t="s">
        <v>72</v>
      </c>
      <c r="D43" s="9" t="s">
        <v>143</v>
      </c>
      <c r="E43" s="9" t="s">
        <v>87</v>
      </c>
      <c r="F43" s="10" t="s">
        <v>129</v>
      </c>
      <c r="G43" s="10" t="s">
        <v>76</v>
      </c>
      <c r="H43" s="9" t="s">
        <v>130</v>
      </c>
      <c r="I43" s="9" t="s">
        <v>78</v>
      </c>
      <c r="J43" s="9" t="s">
        <v>76</v>
      </c>
      <c r="K43" s="9" t="s">
        <v>146</v>
      </c>
      <c r="L43" s="11" t="n">
        <v>1.6</v>
      </c>
      <c r="M43" s="12" t="n">
        <v>1</v>
      </c>
      <c r="N43" s="11" t="n">
        <v>5.5</v>
      </c>
      <c r="O43" s="13" t="n">
        <v>4.94</v>
      </c>
      <c r="P43" s="11" t="n">
        <v>5.4</v>
      </c>
      <c r="Q43" s="11" t="n">
        <v>6.8</v>
      </c>
      <c r="R43" s="12" t="n">
        <f aca="false">L43+N43</f>
        <v>7.1</v>
      </c>
      <c r="S43" s="10" t="s">
        <v>80</v>
      </c>
      <c r="T43" s="9" t="s">
        <v>81</v>
      </c>
      <c r="U43" s="9" t="s">
        <v>88</v>
      </c>
      <c r="V43" s="9" t="s">
        <v>83</v>
      </c>
      <c r="W43" s="9" t="s">
        <v>84</v>
      </c>
      <c r="X43" s="9" t="s">
        <v>85</v>
      </c>
      <c r="Y43" s="9" t="s">
        <v>86</v>
      </c>
    </row>
    <row r="44" customFormat="false" ht="46.25" hidden="false" customHeight="false" outlineLevel="0" collapsed="false">
      <c r="A44" s="9" t="s">
        <v>144</v>
      </c>
      <c r="B44" s="9" t="s">
        <v>145</v>
      </c>
      <c r="C44" s="9" t="s">
        <v>72</v>
      </c>
      <c r="D44" s="9" t="s">
        <v>143</v>
      </c>
      <c r="E44" s="9" t="s">
        <v>89</v>
      </c>
      <c r="F44" s="10" t="s">
        <v>129</v>
      </c>
      <c r="G44" s="10" t="s">
        <v>76</v>
      </c>
      <c r="H44" s="9" t="s">
        <v>130</v>
      </c>
      <c r="I44" s="9" t="s">
        <v>78</v>
      </c>
      <c r="J44" s="9" t="s">
        <v>76</v>
      </c>
      <c r="K44" s="9" t="s">
        <v>146</v>
      </c>
      <c r="L44" s="11" t="n">
        <v>1.5</v>
      </c>
      <c r="M44" s="12" t="n">
        <v>1</v>
      </c>
      <c r="N44" s="11" t="n">
        <v>9</v>
      </c>
      <c r="O44" s="13" t="n">
        <v>7.45</v>
      </c>
      <c r="P44" s="11" t="n">
        <v>7.7</v>
      </c>
      <c r="Q44" s="11" t="n">
        <v>9.8</v>
      </c>
      <c r="R44" s="12" t="n">
        <f aca="false">L44+N44</f>
        <v>10.5</v>
      </c>
      <c r="S44" s="10" t="s">
        <v>80</v>
      </c>
      <c r="T44" s="9" t="s">
        <v>81</v>
      </c>
      <c r="U44" s="9" t="s">
        <v>90</v>
      </c>
      <c r="V44" s="9" t="s">
        <v>83</v>
      </c>
      <c r="W44" s="9" t="s">
        <v>84</v>
      </c>
      <c r="X44" s="9" t="s">
        <v>85</v>
      </c>
      <c r="Y44" s="9" t="s">
        <v>86</v>
      </c>
    </row>
    <row r="45" customFormat="false" ht="46.25" hidden="false" customHeight="false" outlineLevel="0" collapsed="false">
      <c r="A45" s="9" t="s">
        <v>144</v>
      </c>
      <c r="B45" s="9" t="s">
        <v>145</v>
      </c>
      <c r="C45" s="9" t="s">
        <v>72</v>
      </c>
      <c r="D45" s="9" t="s">
        <v>143</v>
      </c>
      <c r="E45" s="9" t="s">
        <v>91</v>
      </c>
      <c r="F45" s="10" t="s">
        <v>129</v>
      </c>
      <c r="G45" s="10" t="s">
        <v>76</v>
      </c>
      <c r="H45" s="9" t="s">
        <v>130</v>
      </c>
      <c r="I45" s="9" t="s">
        <v>78</v>
      </c>
      <c r="J45" s="9" t="s">
        <v>76</v>
      </c>
      <c r="K45" s="9" t="s">
        <v>146</v>
      </c>
      <c r="L45" s="11" t="n">
        <v>1.6</v>
      </c>
      <c r="M45" s="12" t="n">
        <v>1</v>
      </c>
      <c r="N45" s="11" t="n">
        <v>10.8</v>
      </c>
      <c r="O45" s="13" t="n">
        <v>8.72</v>
      </c>
      <c r="P45" s="11" t="n">
        <v>10.1</v>
      </c>
      <c r="Q45" s="11" t="n">
        <v>11.6</v>
      </c>
      <c r="R45" s="12" t="n">
        <f aca="false">L45+N45</f>
        <v>12.4</v>
      </c>
      <c r="S45" s="10" t="s">
        <v>80</v>
      </c>
      <c r="T45" s="9" t="s">
        <v>81</v>
      </c>
      <c r="U45" s="9" t="s">
        <v>92</v>
      </c>
      <c r="V45" s="9" t="s">
        <v>83</v>
      </c>
      <c r="W45" s="9" t="s">
        <v>84</v>
      </c>
      <c r="X45" s="9" t="s">
        <v>85</v>
      </c>
      <c r="Y45" s="9" t="s">
        <v>86</v>
      </c>
    </row>
    <row r="46" customFormat="false" ht="46.25" hidden="false" customHeight="false" outlineLevel="0" collapsed="false">
      <c r="A46" s="9" t="s">
        <v>144</v>
      </c>
      <c r="B46" s="9" t="s">
        <v>145</v>
      </c>
      <c r="C46" s="9" t="s">
        <v>72</v>
      </c>
      <c r="D46" s="9" t="s">
        <v>143</v>
      </c>
      <c r="E46" s="9" t="s">
        <v>93</v>
      </c>
      <c r="F46" s="10" t="s">
        <v>129</v>
      </c>
      <c r="G46" s="10" t="s">
        <v>76</v>
      </c>
      <c r="H46" s="9" t="s">
        <v>130</v>
      </c>
      <c r="I46" s="9" t="s">
        <v>78</v>
      </c>
      <c r="J46" s="9" t="s">
        <v>76</v>
      </c>
      <c r="K46" s="9" t="s">
        <v>146</v>
      </c>
      <c r="L46" s="11" t="n">
        <v>2.8</v>
      </c>
      <c r="M46" s="12" t="n">
        <v>1</v>
      </c>
      <c r="N46" s="11" t="n">
        <v>14.7</v>
      </c>
      <c r="O46" s="12" t="s">
        <v>94</v>
      </c>
      <c r="P46" s="11" t="n">
        <v>14.4</v>
      </c>
      <c r="Q46" s="11" t="n">
        <v>16.2</v>
      </c>
      <c r="R46" s="12" t="n">
        <f aca="false">L46+N46</f>
        <v>17.5</v>
      </c>
      <c r="S46" s="10" t="s">
        <v>80</v>
      </c>
      <c r="T46" s="9" t="s">
        <v>81</v>
      </c>
      <c r="U46" s="9" t="s">
        <v>95</v>
      </c>
      <c r="V46" s="9" t="s">
        <v>83</v>
      </c>
      <c r="W46" s="9" t="s">
        <v>84</v>
      </c>
      <c r="X46" s="9" t="s">
        <v>85</v>
      </c>
      <c r="Y46" s="9" t="s">
        <v>86</v>
      </c>
    </row>
    <row r="47" customFormat="false" ht="46.25" hidden="false" customHeight="false" outlineLevel="0" collapsed="false">
      <c r="A47" s="9" t="s">
        <v>147</v>
      </c>
      <c r="B47" s="9" t="s">
        <v>148</v>
      </c>
      <c r="C47" s="9" t="s">
        <v>72</v>
      </c>
      <c r="D47" s="9" t="s">
        <v>143</v>
      </c>
      <c r="E47" s="9" t="s">
        <v>74</v>
      </c>
      <c r="F47" s="10" t="s">
        <v>75</v>
      </c>
      <c r="G47" s="10" t="s">
        <v>76</v>
      </c>
      <c r="H47" s="9" t="s">
        <v>77</v>
      </c>
      <c r="I47" s="9" t="s">
        <v>78</v>
      </c>
      <c r="J47" s="9" t="s">
        <v>76</v>
      </c>
      <c r="K47" s="9" t="s">
        <v>79</v>
      </c>
      <c r="L47" s="11" t="n">
        <v>1.5</v>
      </c>
      <c r="M47" s="12" t="n">
        <v>1</v>
      </c>
      <c r="N47" s="11" t="n">
        <v>6.6</v>
      </c>
      <c r="O47" s="13" t="n">
        <v>5.37</v>
      </c>
      <c r="P47" s="11" t="n">
        <v>6.1</v>
      </c>
      <c r="Q47" s="11" t="n">
        <v>7.6</v>
      </c>
      <c r="R47" s="12" t="n">
        <f aca="false">L47+N47</f>
        <v>8.1</v>
      </c>
      <c r="S47" s="10" t="s">
        <v>80</v>
      </c>
      <c r="T47" s="9" t="s">
        <v>81</v>
      </c>
      <c r="U47" s="9" t="s">
        <v>82</v>
      </c>
      <c r="V47" s="9" t="s">
        <v>83</v>
      </c>
      <c r="W47" s="9" t="s">
        <v>84</v>
      </c>
      <c r="X47" s="9" t="s">
        <v>85</v>
      </c>
      <c r="Y47" s="9" t="s">
        <v>86</v>
      </c>
    </row>
    <row r="48" customFormat="false" ht="46.25" hidden="false" customHeight="false" outlineLevel="0" collapsed="false">
      <c r="A48" s="9" t="s">
        <v>147</v>
      </c>
      <c r="B48" s="9" t="s">
        <v>148</v>
      </c>
      <c r="C48" s="9" t="s">
        <v>72</v>
      </c>
      <c r="D48" s="9" t="s">
        <v>143</v>
      </c>
      <c r="E48" s="9" t="s">
        <v>87</v>
      </c>
      <c r="F48" s="10" t="s">
        <v>75</v>
      </c>
      <c r="G48" s="10" t="s">
        <v>76</v>
      </c>
      <c r="H48" s="9" t="s">
        <v>77</v>
      </c>
      <c r="I48" s="9" t="s">
        <v>78</v>
      </c>
      <c r="J48" s="9" t="s">
        <v>76</v>
      </c>
      <c r="K48" s="9" t="s">
        <v>79</v>
      </c>
      <c r="L48" s="11" t="n">
        <v>1.6</v>
      </c>
      <c r="M48" s="12" t="n">
        <v>1</v>
      </c>
      <c r="N48" s="11" t="n">
        <v>5.5</v>
      </c>
      <c r="O48" s="13" t="n">
        <v>4.94</v>
      </c>
      <c r="P48" s="11" t="n">
        <v>5.4</v>
      </c>
      <c r="Q48" s="11" t="n">
        <v>6.8</v>
      </c>
      <c r="R48" s="12" t="n">
        <f aca="false">L48+N48</f>
        <v>7.1</v>
      </c>
      <c r="S48" s="10" t="s">
        <v>80</v>
      </c>
      <c r="T48" s="9" t="s">
        <v>81</v>
      </c>
      <c r="U48" s="9" t="s">
        <v>88</v>
      </c>
      <c r="V48" s="9" t="s">
        <v>83</v>
      </c>
      <c r="W48" s="9" t="s">
        <v>84</v>
      </c>
      <c r="X48" s="9" t="s">
        <v>85</v>
      </c>
      <c r="Y48" s="9" t="s">
        <v>86</v>
      </c>
    </row>
    <row r="49" customFormat="false" ht="46.25" hidden="false" customHeight="false" outlineLevel="0" collapsed="false">
      <c r="A49" s="9" t="s">
        <v>147</v>
      </c>
      <c r="B49" s="9" t="s">
        <v>148</v>
      </c>
      <c r="C49" s="9" t="s">
        <v>72</v>
      </c>
      <c r="D49" s="9" t="s">
        <v>143</v>
      </c>
      <c r="E49" s="9" t="s">
        <v>89</v>
      </c>
      <c r="F49" s="10" t="s">
        <v>75</v>
      </c>
      <c r="G49" s="10" t="s">
        <v>76</v>
      </c>
      <c r="H49" s="9" t="s">
        <v>77</v>
      </c>
      <c r="I49" s="9" t="s">
        <v>78</v>
      </c>
      <c r="J49" s="9" t="s">
        <v>76</v>
      </c>
      <c r="K49" s="9" t="s">
        <v>79</v>
      </c>
      <c r="L49" s="11" t="n">
        <v>1.5</v>
      </c>
      <c r="M49" s="12" t="n">
        <v>1</v>
      </c>
      <c r="N49" s="11" t="n">
        <v>9</v>
      </c>
      <c r="O49" s="13" t="n">
        <v>7.45</v>
      </c>
      <c r="P49" s="11" t="n">
        <v>7.7</v>
      </c>
      <c r="Q49" s="11" t="n">
        <v>9.8</v>
      </c>
      <c r="R49" s="12" t="n">
        <f aca="false">L49+N49</f>
        <v>10.5</v>
      </c>
      <c r="S49" s="10" t="s">
        <v>80</v>
      </c>
      <c r="T49" s="9" t="s">
        <v>81</v>
      </c>
      <c r="U49" s="9" t="s">
        <v>90</v>
      </c>
      <c r="V49" s="9" t="s">
        <v>83</v>
      </c>
      <c r="W49" s="9" t="s">
        <v>84</v>
      </c>
      <c r="X49" s="9" t="s">
        <v>85</v>
      </c>
      <c r="Y49" s="9" t="s">
        <v>86</v>
      </c>
    </row>
    <row r="50" customFormat="false" ht="46.25" hidden="false" customHeight="false" outlineLevel="0" collapsed="false">
      <c r="A50" s="9" t="s">
        <v>147</v>
      </c>
      <c r="B50" s="9" t="s">
        <v>148</v>
      </c>
      <c r="C50" s="9" t="s">
        <v>72</v>
      </c>
      <c r="D50" s="9" t="s">
        <v>143</v>
      </c>
      <c r="E50" s="9" t="s">
        <v>91</v>
      </c>
      <c r="F50" s="10" t="s">
        <v>75</v>
      </c>
      <c r="G50" s="10" t="s">
        <v>76</v>
      </c>
      <c r="H50" s="9" t="s">
        <v>77</v>
      </c>
      <c r="I50" s="9" t="s">
        <v>78</v>
      </c>
      <c r="J50" s="9" t="s">
        <v>76</v>
      </c>
      <c r="K50" s="9" t="s">
        <v>79</v>
      </c>
      <c r="L50" s="11" t="n">
        <v>1.6</v>
      </c>
      <c r="M50" s="12" t="n">
        <v>1</v>
      </c>
      <c r="N50" s="11" t="n">
        <v>10.8</v>
      </c>
      <c r="O50" s="13" t="n">
        <v>8.72</v>
      </c>
      <c r="P50" s="11" t="n">
        <v>10.1</v>
      </c>
      <c r="Q50" s="11" t="n">
        <v>11.6</v>
      </c>
      <c r="R50" s="12" t="n">
        <f aca="false">L50+N50</f>
        <v>12.4</v>
      </c>
      <c r="S50" s="10" t="s">
        <v>80</v>
      </c>
      <c r="T50" s="9" t="s">
        <v>81</v>
      </c>
      <c r="U50" s="9" t="s">
        <v>92</v>
      </c>
      <c r="V50" s="9" t="s">
        <v>83</v>
      </c>
      <c r="W50" s="9" t="s">
        <v>84</v>
      </c>
      <c r="X50" s="9" t="s">
        <v>85</v>
      </c>
      <c r="Y50" s="9" t="s">
        <v>86</v>
      </c>
    </row>
    <row r="51" customFormat="false" ht="46.25" hidden="false" customHeight="false" outlineLevel="0" collapsed="false">
      <c r="A51" s="9" t="s">
        <v>147</v>
      </c>
      <c r="B51" s="9" t="s">
        <v>148</v>
      </c>
      <c r="C51" s="9" t="s">
        <v>72</v>
      </c>
      <c r="D51" s="9" t="s">
        <v>143</v>
      </c>
      <c r="E51" s="9" t="s">
        <v>93</v>
      </c>
      <c r="F51" s="10" t="s">
        <v>75</v>
      </c>
      <c r="G51" s="10" t="s">
        <v>76</v>
      </c>
      <c r="H51" s="9" t="s">
        <v>77</v>
      </c>
      <c r="I51" s="9" t="s">
        <v>78</v>
      </c>
      <c r="J51" s="9" t="s">
        <v>76</v>
      </c>
      <c r="K51" s="9" t="s">
        <v>79</v>
      </c>
      <c r="L51" s="11" t="n">
        <v>2.8</v>
      </c>
      <c r="M51" s="12" t="n">
        <v>1</v>
      </c>
      <c r="N51" s="11" t="n">
        <v>14.7</v>
      </c>
      <c r="O51" s="12" t="s">
        <v>94</v>
      </c>
      <c r="P51" s="11" t="n">
        <v>14.4</v>
      </c>
      <c r="Q51" s="11" t="n">
        <v>16.2</v>
      </c>
      <c r="R51" s="12" t="n">
        <f aca="false">L51+N51</f>
        <v>17.5</v>
      </c>
      <c r="S51" s="10" t="s">
        <v>80</v>
      </c>
      <c r="T51" s="9" t="s">
        <v>81</v>
      </c>
      <c r="U51" s="9" t="s">
        <v>95</v>
      </c>
      <c r="V51" s="9" t="s">
        <v>83</v>
      </c>
      <c r="W51" s="9" t="s">
        <v>84</v>
      </c>
      <c r="X51" s="9" t="s">
        <v>85</v>
      </c>
      <c r="Y51" s="9" t="s">
        <v>86</v>
      </c>
    </row>
    <row r="52" customFormat="false" ht="46.25" hidden="false" customHeight="false" outlineLevel="0" collapsed="false">
      <c r="A52" s="9" t="s">
        <v>149</v>
      </c>
      <c r="B52" s="9" t="s">
        <v>150</v>
      </c>
      <c r="C52" s="9" t="s">
        <v>72</v>
      </c>
      <c r="D52" s="9" t="s">
        <v>143</v>
      </c>
      <c r="E52" s="9" t="s">
        <v>74</v>
      </c>
      <c r="F52" s="10" t="s">
        <v>75</v>
      </c>
      <c r="G52" s="10" t="s">
        <v>76</v>
      </c>
      <c r="H52" s="9" t="s">
        <v>77</v>
      </c>
      <c r="I52" s="9" t="s">
        <v>78</v>
      </c>
      <c r="J52" s="9" t="s">
        <v>76</v>
      </c>
      <c r="K52" s="9" t="s">
        <v>79</v>
      </c>
      <c r="L52" s="11" t="n">
        <v>1.5</v>
      </c>
      <c r="M52" s="12" t="n">
        <v>1</v>
      </c>
      <c r="N52" s="11" t="n">
        <v>6.6</v>
      </c>
      <c r="O52" s="13" t="n">
        <v>5.37</v>
      </c>
      <c r="P52" s="11" t="n">
        <v>6.1</v>
      </c>
      <c r="Q52" s="11" t="n">
        <v>7.6</v>
      </c>
      <c r="R52" s="12" t="n">
        <f aca="false">L52+N52</f>
        <v>8.1</v>
      </c>
      <c r="S52" s="10" t="s">
        <v>80</v>
      </c>
      <c r="T52" s="9" t="s">
        <v>81</v>
      </c>
      <c r="U52" s="9" t="s">
        <v>82</v>
      </c>
      <c r="V52" s="9" t="s">
        <v>83</v>
      </c>
      <c r="W52" s="9" t="s">
        <v>84</v>
      </c>
      <c r="X52" s="9" t="s">
        <v>85</v>
      </c>
      <c r="Y52" s="9" t="s">
        <v>86</v>
      </c>
    </row>
    <row r="53" customFormat="false" ht="46.25" hidden="false" customHeight="false" outlineLevel="0" collapsed="false">
      <c r="A53" s="9" t="s">
        <v>149</v>
      </c>
      <c r="B53" s="9" t="s">
        <v>150</v>
      </c>
      <c r="C53" s="9" t="s">
        <v>72</v>
      </c>
      <c r="D53" s="9" t="s">
        <v>143</v>
      </c>
      <c r="E53" s="9" t="s">
        <v>87</v>
      </c>
      <c r="F53" s="10" t="s">
        <v>75</v>
      </c>
      <c r="G53" s="10" t="s">
        <v>76</v>
      </c>
      <c r="H53" s="9" t="s">
        <v>77</v>
      </c>
      <c r="I53" s="9" t="s">
        <v>78</v>
      </c>
      <c r="J53" s="9" t="s">
        <v>76</v>
      </c>
      <c r="K53" s="9" t="s">
        <v>79</v>
      </c>
      <c r="L53" s="11" t="n">
        <v>1.6</v>
      </c>
      <c r="M53" s="12" t="n">
        <v>1</v>
      </c>
      <c r="N53" s="11" t="n">
        <v>5.5</v>
      </c>
      <c r="O53" s="13" t="n">
        <v>4.94</v>
      </c>
      <c r="P53" s="11" t="n">
        <v>5.4</v>
      </c>
      <c r="Q53" s="11" t="n">
        <v>6.8</v>
      </c>
      <c r="R53" s="12" t="n">
        <f aca="false">L53+N53</f>
        <v>7.1</v>
      </c>
      <c r="S53" s="10" t="s">
        <v>80</v>
      </c>
      <c r="T53" s="9" t="s">
        <v>81</v>
      </c>
      <c r="U53" s="9" t="s">
        <v>88</v>
      </c>
      <c r="V53" s="9" t="s">
        <v>83</v>
      </c>
      <c r="W53" s="9" t="s">
        <v>84</v>
      </c>
      <c r="X53" s="9" t="s">
        <v>85</v>
      </c>
      <c r="Y53" s="9" t="s">
        <v>86</v>
      </c>
    </row>
    <row r="54" customFormat="false" ht="46.25" hidden="false" customHeight="false" outlineLevel="0" collapsed="false">
      <c r="A54" s="9" t="s">
        <v>149</v>
      </c>
      <c r="B54" s="9" t="s">
        <v>150</v>
      </c>
      <c r="C54" s="9" t="s">
        <v>72</v>
      </c>
      <c r="D54" s="9" t="s">
        <v>143</v>
      </c>
      <c r="E54" s="9" t="s">
        <v>89</v>
      </c>
      <c r="F54" s="10" t="s">
        <v>75</v>
      </c>
      <c r="G54" s="10" t="s">
        <v>76</v>
      </c>
      <c r="H54" s="9" t="s">
        <v>77</v>
      </c>
      <c r="I54" s="9" t="s">
        <v>78</v>
      </c>
      <c r="J54" s="9" t="s">
        <v>76</v>
      </c>
      <c r="K54" s="9" t="s">
        <v>79</v>
      </c>
      <c r="L54" s="11" t="n">
        <v>1.5</v>
      </c>
      <c r="M54" s="12" t="n">
        <v>1</v>
      </c>
      <c r="N54" s="11" t="n">
        <v>9</v>
      </c>
      <c r="O54" s="13" t="n">
        <v>7.45</v>
      </c>
      <c r="P54" s="11" t="n">
        <v>7.7</v>
      </c>
      <c r="Q54" s="11" t="n">
        <v>9.8</v>
      </c>
      <c r="R54" s="12" t="n">
        <f aca="false">L54+N54</f>
        <v>10.5</v>
      </c>
      <c r="S54" s="10" t="s">
        <v>80</v>
      </c>
      <c r="T54" s="9" t="s">
        <v>81</v>
      </c>
      <c r="U54" s="9" t="s">
        <v>90</v>
      </c>
      <c r="V54" s="9" t="s">
        <v>83</v>
      </c>
      <c r="W54" s="9" t="s">
        <v>84</v>
      </c>
      <c r="X54" s="9" t="s">
        <v>85</v>
      </c>
      <c r="Y54" s="9" t="s">
        <v>86</v>
      </c>
    </row>
    <row r="55" customFormat="false" ht="46.25" hidden="false" customHeight="false" outlineLevel="0" collapsed="false">
      <c r="A55" s="9" t="s">
        <v>149</v>
      </c>
      <c r="B55" s="9" t="s">
        <v>150</v>
      </c>
      <c r="C55" s="9" t="s">
        <v>72</v>
      </c>
      <c r="D55" s="9" t="s">
        <v>143</v>
      </c>
      <c r="E55" s="9" t="s">
        <v>91</v>
      </c>
      <c r="F55" s="10" t="s">
        <v>75</v>
      </c>
      <c r="G55" s="10" t="s">
        <v>76</v>
      </c>
      <c r="H55" s="9" t="s">
        <v>77</v>
      </c>
      <c r="I55" s="9" t="s">
        <v>78</v>
      </c>
      <c r="J55" s="9" t="s">
        <v>76</v>
      </c>
      <c r="K55" s="9" t="s">
        <v>79</v>
      </c>
      <c r="L55" s="11" t="n">
        <v>1.6</v>
      </c>
      <c r="M55" s="12" t="n">
        <v>1</v>
      </c>
      <c r="N55" s="11" t="n">
        <v>10.8</v>
      </c>
      <c r="O55" s="13" t="n">
        <v>8.72</v>
      </c>
      <c r="P55" s="11" t="n">
        <v>10.1</v>
      </c>
      <c r="Q55" s="11" t="n">
        <v>11.6</v>
      </c>
      <c r="R55" s="12" t="n">
        <f aca="false">L55+N55</f>
        <v>12.4</v>
      </c>
      <c r="S55" s="10" t="s">
        <v>80</v>
      </c>
      <c r="T55" s="9" t="s">
        <v>81</v>
      </c>
      <c r="U55" s="9" t="s">
        <v>92</v>
      </c>
      <c r="V55" s="9" t="s">
        <v>83</v>
      </c>
      <c r="W55" s="9" t="s">
        <v>84</v>
      </c>
      <c r="X55" s="9" t="s">
        <v>85</v>
      </c>
      <c r="Y55" s="9" t="s">
        <v>86</v>
      </c>
    </row>
    <row r="56" customFormat="false" ht="46.25" hidden="false" customHeight="false" outlineLevel="0" collapsed="false">
      <c r="A56" s="9" t="s">
        <v>149</v>
      </c>
      <c r="B56" s="9" t="s">
        <v>150</v>
      </c>
      <c r="C56" s="9" t="s">
        <v>72</v>
      </c>
      <c r="D56" s="9" t="s">
        <v>143</v>
      </c>
      <c r="E56" s="9" t="s">
        <v>93</v>
      </c>
      <c r="F56" s="10" t="s">
        <v>75</v>
      </c>
      <c r="G56" s="10" t="s">
        <v>76</v>
      </c>
      <c r="H56" s="9" t="s">
        <v>77</v>
      </c>
      <c r="I56" s="9" t="s">
        <v>78</v>
      </c>
      <c r="J56" s="9" t="s">
        <v>76</v>
      </c>
      <c r="K56" s="9" t="s">
        <v>79</v>
      </c>
      <c r="L56" s="11" t="n">
        <v>2.8</v>
      </c>
      <c r="M56" s="12" t="n">
        <v>1</v>
      </c>
      <c r="N56" s="11" t="n">
        <v>14.7</v>
      </c>
      <c r="O56" s="12" t="s">
        <v>94</v>
      </c>
      <c r="P56" s="11" t="n">
        <v>14.4</v>
      </c>
      <c r="Q56" s="11" t="n">
        <v>16.2</v>
      </c>
      <c r="R56" s="12" t="n">
        <f aca="false">L56+N56</f>
        <v>17.5</v>
      </c>
      <c r="S56" s="10" t="s">
        <v>80</v>
      </c>
      <c r="T56" s="9" t="s">
        <v>81</v>
      </c>
      <c r="U56" s="9" t="s">
        <v>95</v>
      </c>
      <c r="V56" s="9" t="s">
        <v>83</v>
      </c>
      <c r="W56" s="9" t="s">
        <v>84</v>
      </c>
      <c r="X56" s="9" t="s">
        <v>85</v>
      </c>
      <c r="Y56" s="9" t="s">
        <v>86</v>
      </c>
    </row>
    <row r="57" customFormat="false" ht="57.45" hidden="false" customHeight="false" outlineLevel="0" collapsed="false">
      <c r="A57" s="9" t="s">
        <v>151</v>
      </c>
      <c r="B57" s="9" t="s">
        <v>152</v>
      </c>
      <c r="C57" s="9" t="s">
        <v>98</v>
      </c>
      <c r="D57" s="9" t="s">
        <v>99</v>
      </c>
      <c r="E57" s="9" t="s">
        <v>74</v>
      </c>
      <c r="F57" s="14" t="n">
        <v>3.55</v>
      </c>
      <c r="G57" s="14" t="s">
        <v>122</v>
      </c>
      <c r="H57" s="9" t="s">
        <v>110</v>
      </c>
      <c r="I57" s="9" t="s">
        <v>153</v>
      </c>
      <c r="J57" s="9" t="s">
        <v>124</v>
      </c>
      <c r="K57" s="9" t="s">
        <v>154</v>
      </c>
      <c r="L57" s="11" t="n">
        <v>1.3</v>
      </c>
      <c r="M57" s="12" t="n">
        <v>1</v>
      </c>
      <c r="N57" s="11" t="n">
        <v>8.3</v>
      </c>
      <c r="O57" s="13" t="n">
        <v>6.36</v>
      </c>
      <c r="P57" s="11" t="n">
        <v>7.7</v>
      </c>
      <c r="Q57" s="11" t="n">
        <v>9.9</v>
      </c>
      <c r="R57" s="12" t="n">
        <f aca="false">L57+N57</f>
        <v>9.6</v>
      </c>
      <c r="S57" s="12" t="n">
        <f aca="false">F57+L57+N57</f>
        <v>13.15</v>
      </c>
      <c r="T57" s="9" t="s">
        <v>115</v>
      </c>
      <c r="U57" s="9" t="s">
        <v>101</v>
      </c>
      <c r="V57" s="9" t="s">
        <v>83</v>
      </c>
      <c r="W57" s="9" t="s">
        <v>84</v>
      </c>
      <c r="X57" s="9" t="s">
        <v>155</v>
      </c>
      <c r="Y57" s="9" t="s">
        <v>86</v>
      </c>
    </row>
    <row r="58" customFormat="false" ht="57.45" hidden="false" customHeight="false" outlineLevel="0" collapsed="false">
      <c r="A58" s="9" t="s">
        <v>151</v>
      </c>
      <c r="B58" s="9" t="s">
        <v>152</v>
      </c>
      <c r="C58" s="9" t="s">
        <v>98</v>
      </c>
      <c r="D58" s="9" t="s">
        <v>99</v>
      </c>
      <c r="E58" s="9" t="s">
        <v>87</v>
      </c>
      <c r="F58" s="14" t="n">
        <v>3.55</v>
      </c>
      <c r="G58" s="14" t="s">
        <v>122</v>
      </c>
      <c r="H58" s="9" t="s">
        <v>110</v>
      </c>
      <c r="I58" s="9" t="s">
        <v>153</v>
      </c>
      <c r="J58" s="9" t="s">
        <v>124</v>
      </c>
      <c r="K58" s="9" t="s">
        <v>154</v>
      </c>
      <c r="L58" s="11" t="n">
        <v>1.3</v>
      </c>
      <c r="M58" s="12" t="n">
        <v>1</v>
      </c>
      <c r="N58" s="11" t="n">
        <v>6.4</v>
      </c>
      <c r="O58" s="13" t="n">
        <v>5.61</v>
      </c>
      <c r="P58" s="11" t="n">
        <v>6.6</v>
      </c>
      <c r="Q58" s="11" t="n">
        <v>8.4</v>
      </c>
      <c r="R58" s="12" t="n">
        <f aca="false">L58+N58</f>
        <v>7.7</v>
      </c>
      <c r="S58" s="12" t="n">
        <f aca="false">F58+L58+N58</f>
        <v>11.25</v>
      </c>
      <c r="T58" s="9" t="s">
        <v>115</v>
      </c>
      <c r="U58" s="9" t="s">
        <v>102</v>
      </c>
      <c r="V58" s="9" t="s">
        <v>83</v>
      </c>
      <c r="W58" s="9" t="s">
        <v>84</v>
      </c>
      <c r="X58" s="9" t="s">
        <v>155</v>
      </c>
      <c r="Y58" s="9" t="s">
        <v>86</v>
      </c>
    </row>
    <row r="59" customFormat="false" ht="57.45" hidden="false" customHeight="false" outlineLevel="0" collapsed="false">
      <c r="A59" s="9" t="s">
        <v>151</v>
      </c>
      <c r="B59" s="9" t="s">
        <v>152</v>
      </c>
      <c r="C59" s="9" t="s">
        <v>98</v>
      </c>
      <c r="D59" s="9" t="s">
        <v>99</v>
      </c>
      <c r="E59" s="9" t="s">
        <v>89</v>
      </c>
      <c r="F59" s="14" t="n">
        <v>3.55</v>
      </c>
      <c r="G59" s="14" t="s">
        <v>122</v>
      </c>
      <c r="H59" s="9" t="s">
        <v>110</v>
      </c>
      <c r="I59" s="9" t="s">
        <v>153</v>
      </c>
      <c r="J59" s="9" t="s">
        <v>124</v>
      </c>
      <c r="K59" s="9" t="s">
        <v>154</v>
      </c>
      <c r="L59" s="11" t="n">
        <v>1.5</v>
      </c>
      <c r="M59" s="12" t="n">
        <v>1</v>
      </c>
      <c r="N59" s="11" t="n">
        <v>14</v>
      </c>
      <c r="O59" s="13" t="n">
        <v>11.45</v>
      </c>
      <c r="P59" s="11" t="n">
        <v>11</v>
      </c>
      <c r="Q59" s="11" t="n">
        <v>13.4</v>
      </c>
      <c r="R59" s="12" t="n">
        <f aca="false">L59+N59</f>
        <v>15.5</v>
      </c>
      <c r="S59" s="12" t="n">
        <f aca="false">F59+L59+N59</f>
        <v>19.05</v>
      </c>
      <c r="T59" s="9" t="s">
        <v>115</v>
      </c>
      <c r="U59" s="9" t="s">
        <v>103</v>
      </c>
      <c r="V59" s="9" t="s">
        <v>83</v>
      </c>
      <c r="W59" s="9" t="s">
        <v>84</v>
      </c>
      <c r="X59" s="9" t="s">
        <v>155</v>
      </c>
      <c r="Y59" s="9" t="s">
        <v>86</v>
      </c>
    </row>
    <row r="60" customFormat="false" ht="57.45" hidden="false" customHeight="false" outlineLevel="0" collapsed="false">
      <c r="A60" s="9" t="s">
        <v>151</v>
      </c>
      <c r="B60" s="9" t="s">
        <v>152</v>
      </c>
      <c r="C60" s="9" t="s">
        <v>98</v>
      </c>
      <c r="D60" s="9" t="s">
        <v>99</v>
      </c>
      <c r="E60" s="9" t="s">
        <v>91</v>
      </c>
      <c r="F60" s="14" t="n">
        <v>3.55</v>
      </c>
      <c r="G60" s="14" t="s">
        <v>122</v>
      </c>
      <c r="H60" s="9" t="s">
        <v>110</v>
      </c>
      <c r="I60" s="9" t="s">
        <v>153</v>
      </c>
      <c r="J60" s="9" t="s">
        <v>124</v>
      </c>
      <c r="K60" s="9" t="s">
        <v>154</v>
      </c>
      <c r="L60" s="11" t="n">
        <v>2.1</v>
      </c>
      <c r="M60" s="12" t="n">
        <v>1</v>
      </c>
      <c r="N60" s="11" t="n">
        <v>15.6</v>
      </c>
      <c r="O60" s="12" t="s">
        <v>94</v>
      </c>
      <c r="P60" s="11" t="n">
        <v>15.9</v>
      </c>
      <c r="Q60" s="11" t="n">
        <v>17.7</v>
      </c>
      <c r="R60" s="12" t="n">
        <f aca="false">L60+N60</f>
        <v>17.7</v>
      </c>
      <c r="S60" s="12" t="n">
        <f aca="false">F60+L60+N60</f>
        <v>21.25</v>
      </c>
      <c r="T60" s="9" t="s">
        <v>115</v>
      </c>
      <c r="U60" s="9" t="s">
        <v>104</v>
      </c>
      <c r="V60" s="9" t="s">
        <v>83</v>
      </c>
      <c r="W60" s="9" t="s">
        <v>84</v>
      </c>
      <c r="X60" s="9" t="s">
        <v>155</v>
      </c>
      <c r="Y60" s="9" t="s">
        <v>86</v>
      </c>
    </row>
    <row r="61" customFormat="false" ht="57.45" hidden="false" customHeight="false" outlineLevel="0" collapsed="false">
      <c r="A61" s="9" t="s">
        <v>151</v>
      </c>
      <c r="B61" s="9" t="s">
        <v>152</v>
      </c>
      <c r="C61" s="9" t="s">
        <v>98</v>
      </c>
      <c r="D61" s="9" t="s">
        <v>99</v>
      </c>
      <c r="E61" s="9" t="s">
        <v>93</v>
      </c>
      <c r="F61" s="14" t="n">
        <v>3.55</v>
      </c>
      <c r="G61" s="14" t="s">
        <v>122</v>
      </c>
      <c r="H61" s="9" t="s">
        <v>110</v>
      </c>
      <c r="I61" s="9" t="s">
        <v>153</v>
      </c>
      <c r="J61" s="9" t="s">
        <v>124</v>
      </c>
      <c r="K61" s="9" t="s">
        <v>154</v>
      </c>
      <c r="L61" s="11" t="n">
        <v>1.4</v>
      </c>
      <c r="M61" s="12" t="n">
        <v>1</v>
      </c>
      <c r="N61" s="11" t="n">
        <v>19.2</v>
      </c>
      <c r="O61" s="12" t="s">
        <v>94</v>
      </c>
      <c r="P61" s="11" t="n">
        <v>15.5</v>
      </c>
      <c r="Q61" s="11" t="n">
        <v>18.6</v>
      </c>
      <c r="R61" s="12" t="n">
        <f aca="false">L61+N61</f>
        <v>20.6</v>
      </c>
      <c r="S61" s="10" t="s">
        <v>156</v>
      </c>
      <c r="T61" s="9" t="s">
        <v>115</v>
      </c>
      <c r="U61" s="9" t="s">
        <v>105</v>
      </c>
      <c r="V61" s="9" t="s">
        <v>83</v>
      </c>
      <c r="W61" s="9" t="s">
        <v>84</v>
      </c>
      <c r="X61" s="9" t="s">
        <v>155</v>
      </c>
      <c r="Y61" s="9" t="s">
        <v>86</v>
      </c>
    </row>
    <row r="62" customFormat="false" ht="57.45" hidden="false" customHeight="false" outlineLevel="0" collapsed="false">
      <c r="A62" s="9" t="s">
        <v>157</v>
      </c>
      <c r="B62" s="9" t="s">
        <v>158</v>
      </c>
      <c r="C62" s="9" t="s">
        <v>98</v>
      </c>
      <c r="D62" s="9" t="s">
        <v>108</v>
      </c>
      <c r="E62" s="9" t="s">
        <v>74</v>
      </c>
      <c r="F62" s="14" t="n">
        <v>0.41</v>
      </c>
      <c r="G62" s="14" t="s">
        <v>159</v>
      </c>
      <c r="H62" s="9" t="s">
        <v>110</v>
      </c>
      <c r="I62" s="9" t="s">
        <v>160</v>
      </c>
      <c r="J62" s="9" t="s">
        <v>112</v>
      </c>
      <c r="K62" s="9" t="s">
        <v>161</v>
      </c>
      <c r="L62" s="11" t="n">
        <v>1.3</v>
      </c>
      <c r="M62" s="12" t="n">
        <v>1</v>
      </c>
      <c r="N62" s="11" t="n">
        <v>8.3</v>
      </c>
      <c r="O62" s="13" t="n">
        <v>6.36</v>
      </c>
      <c r="P62" s="11" t="n">
        <v>7.7</v>
      </c>
      <c r="Q62" s="11" t="n">
        <v>9.9</v>
      </c>
      <c r="R62" s="12" t="n">
        <f aca="false">L62+N62</f>
        <v>9.6</v>
      </c>
      <c r="S62" s="10" t="s">
        <v>114</v>
      </c>
      <c r="T62" s="9" t="s">
        <v>115</v>
      </c>
      <c r="U62" s="9" t="s">
        <v>101</v>
      </c>
      <c r="V62" s="9" t="s">
        <v>83</v>
      </c>
      <c r="W62" s="9" t="s">
        <v>84</v>
      </c>
      <c r="X62" s="9" t="s">
        <v>162</v>
      </c>
      <c r="Y62" s="9" t="s">
        <v>86</v>
      </c>
    </row>
    <row r="63" customFormat="false" ht="57.45" hidden="false" customHeight="false" outlineLevel="0" collapsed="false">
      <c r="A63" s="9" t="s">
        <v>157</v>
      </c>
      <c r="B63" s="9" t="s">
        <v>158</v>
      </c>
      <c r="C63" s="9" t="s">
        <v>98</v>
      </c>
      <c r="D63" s="9" t="s">
        <v>108</v>
      </c>
      <c r="E63" s="9" t="s">
        <v>87</v>
      </c>
      <c r="F63" s="14" t="n">
        <v>0.41</v>
      </c>
      <c r="G63" s="14" t="s">
        <v>159</v>
      </c>
      <c r="H63" s="9" t="s">
        <v>110</v>
      </c>
      <c r="I63" s="9" t="s">
        <v>160</v>
      </c>
      <c r="J63" s="9" t="s">
        <v>112</v>
      </c>
      <c r="K63" s="9" t="s">
        <v>161</v>
      </c>
      <c r="L63" s="11" t="n">
        <v>1.3</v>
      </c>
      <c r="M63" s="12" t="n">
        <v>1</v>
      </c>
      <c r="N63" s="11" t="n">
        <v>6.4</v>
      </c>
      <c r="O63" s="13" t="n">
        <v>5.61</v>
      </c>
      <c r="P63" s="11" t="n">
        <v>6.6</v>
      </c>
      <c r="Q63" s="11" t="n">
        <v>8.4</v>
      </c>
      <c r="R63" s="12" t="n">
        <f aca="false">L63+N63</f>
        <v>7.7</v>
      </c>
      <c r="S63" s="10" t="s">
        <v>114</v>
      </c>
      <c r="T63" s="9" t="s">
        <v>115</v>
      </c>
      <c r="U63" s="9" t="s">
        <v>102</v>
      </c>
      <c r="V63" s="9" t="s">
        <v>83</v>
      </c>
      <c r="W63" s="9" t="s">
        <v>84</v>
      </c>
      <c r="X63" s="9" t="s">
        <v>162</v>
      </c>
      <c r="Y63" s="9" t="s">
        <v>86</v>
      </c>
    </row>
    <row r="64" customFormat="false" ht="57.45" hidden="false" customHeight="false" outlineLevel="0" collapsed="false">
      <c r="A64" s="9" t="s">
        <v>157</v>
      </c>
      <c r="B64" s="9" t="s">
        <v>158</v>
      </c>
      <c r="C64" s="9" t="s">
        <v>98</v>
      </c>
      <c r="D64" s="9" t="s">
        <v>108</v>
      </c>
      <c r="E64" s="9" t="s">
        <v>89</v>
      </c>
      <c r="F64" s="14" t="n">
        <v>0.41</v>
      </c>
      <c r="G64" s="14" t="s">
        <v>159</v>
      </c>
      <c r="H64" s="9" t="s">
        <v>110</v>
      </c>
      <c r="I64" s="9" t="s">
        <v>160</v>
      </c>
      <c r="J64" s="9" t="s">
        <v>112</v>
      </c>
      <c r="K64" s="9" t="s">
        <v>161</v>
      </c>
      <c r="L64" s="11" t="n">
        <v>1.5</v>
      </c>
      <c r="M64" s="12" t="n">
        <v>1</v>
      </c>
      <c r="N64" s="11" t="n">
        <v>14</v>
      </c>
      <c r="O64" s="13" t="n">
        <v>11.45</v>
      </c>
      <c r="P64" s="11" t="n">
        <v>11</v>
      </c>
      <c r="Q64" s="11" t="n">
        <v>13.4</v>
      </c>
      <c r="R64" s="12" t="n">
        <f aca="false">L64+N64</f>
        <v>15.5</v>
      </c>
      <c r="S64" s="10" t="s">
        <v>114</v>
      </c>
      <c r="T64" s="9" t="s">
        <v>115</v>
      </c>
      <c r="U64" s="9" t="s">
        <v>103</v>
      </c>
      <c r="V64" s="9" t="s">
        <v>83</v>
      </c>
      <c r="W64" s="9" t="s">
        <v>84</v>
      </c>
      <c r="X64" s="9" t="s">
        <v>162</v>
      </c>
      <c r="Y64" s="9" t="s">
        <v>86</v>
      </c>
    </row>
    <row r="65" customFormat="false" ht="57.45" hidden="false" customHeight="false" outlineLevel="0" collapsed="false">
      <c r="A65" s="9" t="s">
        <v>157</v>
      </c>
      <c r="B65" s="9" t="s">
        <v>158</v>
      </c>
      <c r="C65" s="9" t="s">
        <v>98</v>
      </c>
      <c r="D65" s="9" t="s">
        <v>108</v>
      </c>
      <c r="E65" s="9" t="s">
        <v>91</v>
      </c>
      <c r="F65" s="14" t="n">
        <v>0.41</v>
      </c>
      <c r="G65" s="14" t="s">
        <v>159</v>
      </c>
      <c r="H65" s="9" t="s">
        <v>110</v>
      </c>
      <c r="I65" s="9" t="s">
        <v>160</v>
      </c>
      <c r="J65" s="9" t="s">
        <v>112</v>
      </c>
      <c r="K65" s="9" t="s">
        <v>161</v>
      </c>
      <c r="L65" s="11" t="n">
        <v>2.1</v>
      </c>
      <c r="M65" s="12" t="n">
        <v>1</v>
      </c>
      <c r="N65" s="11" t="n">
        <v>15.6</v>
      </c>
      <c r="O65" s="12" t="s">
        <v>94</v>
      </c>
      <c r="P65" s="11" t="n">
        <v>15.9</v>
      </c>
      <c r="Q65" s="11" t="n">
        <v>17.7</v>
      </c>
      <c r="R65" s="12" t="n">
        <f aca="false">L65+N65</f>
        <v>17.7</v>
      </c>
      <c r="S65" s="10" t="s">
        <v>114</v>
      </c>
      <c r="T65" s="9" t="s">
        <v>115</v>
      </c>
      <c r="U65" s="9" t="s">
        <v>104</v>
      </c>
      <c r="V65" s="9" t="s">
        <v>83</v>
      </c>
      <c r="W65" s="9" t="s">
        <v>84</v>
      </c>
      <c r="X65" s="9" t="s">
        <v>162</v>
      </c>
      <c r="Y65" s="9" t="s">
        <v>86</v>
      </c>
    </row>
    <row r="66" customFormat="false" ht="57.45" hidden="false" customHeight="false" outlineLevel="0" collapsed="false">
      <c r="A66" s="9" t="s">
        <v>157</v>
      </c>
      <c r="B66" s="9" t="s">
        <v>158</v>
      </c>
      <c r="C66" s="9" t="s">
        <v>98</v>
      </c>
      <c r="D66" s="9" t="s">
        <v>108</v>
      </c>
      <c r="E66" s="9" t="s">
        <v>93</v>
      </c>
      <c r="F66" s="14" t="n">
        <v>0.41</v>
      </c>
      <c r="G66" s="14" t="s">
        <v>159</v>
      </c>
      <c r="H66" s="9" t="s">
        <v>110</v>
      </c>
      <c r="I66" s="9" t="s">
        <v>160</v>
      </c>
      <c r="J66" s="9" t="s">
        <v>112</v>
      </c>
      <c r="K66" s="9" t="s">
        <v>161</v>
      </c>
      <c r="L66" s="11" t="n">
        <v>1.4</v>
      </c>
      <c r="M66" s="12" t="n">
        <v>1</v>
      </c>
      <c r="N66" s="11" t="n">
        <v>19.2</v>
      </c>
      <c r="O66" s="12" t="s">
        <v>94</v>
      </c>
      <c r="P66" s="11" t="n">
        <v>15.5</v>
      </c>
      <c r="Q66" s="11" t="n">
        <v>18.6</v>
      </c>
      <c r="R66" s="12" t="n">
        <f aca="false">L66+N66</f>
        <v>20.6</v>
      </c>
      <c r="S66" s="10" t="s">
        <v>114</v>
      </c>
      <c r="T66" s="9" t="s">
        <v>115</v>
      </c>
      <c r="U66" s="9" t="s">
        <v>105</v>
      </c>
      <c r="V66" s="9" t="s">
        <v>83</v>
      </c>
      <c r="W66" s="9" t="s">
        <v>84</v>
      </c>
      <c r="X66" s="9" t="s">
        <v>162</v>
      </c>
      <c r="Y66" s="9" t="s">
        <v>86</v>
      </c>
    </row>
    <row r="67" customFormat="false" ht="57.45" hidden="false" customHeight="false" outlineLevel="0" collapsed="false">
      <c r="A67" s="9" t="s">
        <v>163</v>
      </c>
      <c r="B67" s="9" t="s">
        <v>164</v>
      </c>
      <c r="C67" s="9" t="s">
        <v>165</v>
      </c>
      <c r="D67" s="9" t="s">
        <v>166</v>
      </c>
      <c r="E67" s="9" t="s">
        <v>74</v>
      </c>
      <c r="F67" s="14" t="n">
        <v>1.91</v>
      </c>
      <c r="G67" s="14" t="s">
        <v>167</v>
      </c>
      <c r="H67" s="9" t="s">
        <v>110</v>
      </c>
      <c r="I67" s="9" t="s">
        <v>168</v>
      </c>
      <c r="J67" s="9" t="s">
        <v>124</v>
      </c>
      <c r="K67" s="9" t="s">
        <v>169</v>
      </c>
      <c r="L67" s="11" t="n">
        <v>0.9</v>
      </c>
      <c r="M67" s="12" t="n">
        <v>1</v>
      </c>
      <c r="N67" s="11" t="n">
        <v>7.7</v>
      </c>
      <c r="O67" s="13" t="n">
        <v>6.55</v>
      </c>
      <c r="P67" s="11" t="n">
        <v>7.7</v>
      </c>
      <c r="Q67" s="11" t="n">
        <v>9.2</v>
      </c>
      <c r="R67" s="12" t="n">
        <f aca="false">L67+N67</f>
        <v>8.6</v>
      </c>
      <c r="S67" s="12" t="n">
        <f aca="false">F67+L67+N67</f>
        <v>10.51</v>
      </c>
      <c r="T67" s="9" t="s">
        <v>115</v>
      </c>
      <c r="U67" s="9" t="s">
        <v>170</v>
      </c>
      <c r="V67" s="9" t="s">
        <v>83</v>
      </c>
      <c r="W67" s="9" t="s">
        <v>84</v>
      </c>
      <c r="X67" s="9" t="s">
        <v>171</v>
      </c>
      <c r="Y67" s="9" t="s">
        <v>86</v>
      </c>
    </row>
    <row r="68" customFormat="false" ht="57.45" hidden="false" customHeight="false" outlineLevel="0" collapsed="false">
      <c r="A68" s="9" t="s">
        <v>163</v>
      </c>
      <c r="B68" s="9" t="s">
        <v>164</v>
      </c>
      <c r="C68" s="9" t="s">
        <v>165</v>
      </c>
      <c r="D68" s="9" t="s">
        <v>166</v>
      </c>
      <c r="E68" s="9" t="s">
        <v>87</v>
      </c>
      <c r="F68" s="14" t="n">
        <v>1.91</v>
      </c>
      <c r="G68" s="14" t="s">
        <v>167</v>
      </c>
      <c r="H68" s="9" t="s">
        <v>110</v>
      </c>
      <c r="I68" s="9" t="s">
        <v>168</v>
      </c>
      <c r="J68" s="9" t="s">
        <v>124</v>
      </c>
      <c r="K68" s="9" t="s">
        <v>169</v>
      </c>
      <c r="L68" s="11" t="n">
        <v>0.7</v>
      </c>
      <c r="M68" s="12" t="n">
        <v>1</v>
      </c>
      <c r="N68" s="11" t="n">
        <v>6.5</v>
      </c>
      <c r="O68" s="13" t="n">
        <v>5.98</v>
      </c>
      <c r="P68" s="11" t="n">
        <v>6.7</v>
      </c>
      <c r="Q68" s="11" t="n">
        <v>8.2</v>
      </c>
      <c r="R68" s="12" t="n">
        <f aca="false">L68+N68</f>
        <v>7.2</v>
      </c>
      <c r="S68" s="12" t="n">
        <f aca="false">F68+L68+N68</f>
        <v>9.11</v>
      </c>
      <c r="T68" s="9" t="s">
        <v>115</v>
      </c>
      <c r="U68" s="9" t="s">
        <v>172</v>
      </c>
      <c r="V68" s="9" t="s">
        <v>83</v>
      </c>
      <c r="W68" s="9" t="s">
        <v>84</v>
      </c>
      <c r="X68" s="9" t="s">
        <v>171</v>
      </c>
      <c r="Y68" s="9" t="s">
        <v>86</v>
      </c>
    </row>
    <row r="69" customFormat="false" ht="57.45" hidden="false" customHeight="false" outlineLevel="0" collapsed="false">
      <c r="A69" s="9" t="s">
        <v>163</v>
      </c>
      <c r="B69" s="9" t="s">
        <v>164</v>
      </c>
      <c r="C69" s="9" t="s">
        <v>165</v>
      </c>
      <c r="D69" s="9" t="s">
        <v>166</v>
      </c>
      <c r="E69" s="9" t="s">
        <v>89</v>
      </c>
      <c r="F69" s="14" t="n">
        <v>1.91</v>
      </c>
      <c r="G69" s="14" t="s">
        <v>167</v>
      </c>
      <c r="H69" s="9" t="s">
        <v>110</v>
      </c>
      <c r="I69" s="9" t="s">
        <v>168</v>
      </c>
      <c r="J69" s="9" t="s">
        <v>124</v>
      </c>
      <c r="K69" s="9" t="s">
        <v>169</v>
      </c>
      <c r="L69" s="11" t="n">
        <v>1.1</v>
      </c>
      <c r="M69" s="12" t="n">
        <v>1</v>
      </c>
      <c r="N69" s="11" t="n">
        <v>9.4</v>
      </c>
      <c r="O69" s="13" t="n">
        <v>8.21</v>
      </c>
      <c r="P69" s="11" t="n">
        <v>7.8</v>
      </c>
      <c r="Q69" s="11" t="n">
        <v>9.4</v>
      </c>
      <c r="R69" s="12" t="n">
        <f aca="false">L69+N69</f>
        <v>10.5</v>
      </c>
      <c r="S69" s="12" t="n">
        <f aca="false">F69+L69+N69</f>
        <v>12.41</v>
      </c>
      <c r="T69" s="9" t="s">
        <v>115</v>
      </c>
      <c r="U69" s="9" t="s">
        <v>173</v>
      </c>
      <c r="V69" s="9" t="s">
        <v>83</v>
      </c>
      <c r="W69" s="9" t="s">
        <v>84</v>
      </c>
      <c r="X69" s="9" t="s">
        <v>171</v>
      </c>
      <c r="Y69" s="9" t="s">
        <v>86</v>
      </c>
    </row>
    <row r="70" customFormat="false" ht="57.45" hidden="false" customHeight="false" outlineLevel="0" collapsed="false">
      <c r="A70" s="9" t="s">
        <v>163</v>
      </c>
      <c r="B70" s="9" t="s">
        <v>164</v>
      </c>
      <c r="C70" s="9" t="s">
        <v>165</v>
      </c>
      <c r="D70" s="9" t="s">
        <v>166</v>
      </c>
      <c r="E70" s="9" t="s">
        <v>91</v>
      </c>
      <c r="F70" s="14" t="n">
        <v>1.91</v>
      </c>
      <c r="G70" s="14" t="s">
        <v>167</v>
      </c>
      <c r="H70" s="9" t="s">
        <v>110</v>
      </c>
      <c r="I70" s="9" t="s">
        <v>168</v>
      </c>
      <c r="J70" s="9" t="s">
        <v>124</v>
      </c>
      <c r="K70" s="9" t="s">
        <v>169</v>
      </c>
      <c r="L70" s="11" t="n">
        <v>0.9</v>
      </c>
      <c r="M70" s="12" t="n">
        <v>1</v>
      </c>
      <c r="N70" s="11" t="n">
        <v>12.7</v>
      </c>
      <c r="O70" s="13" t="n">
        <v>9.85</v>
      </c>
      <c r="P70" s="11" t="n">
        <v>11.6</v>
      </c>
      <c r="Q70" s="11" t="n">
        <v>13.8</v>
      </c>
      <c r="R70" s="12" t="n">
        <f aca="false">L70+N70</f>
        <v>13.6</v>
      </c>
      <c r="S70" s="12" t="n">
        <f aca="false">F70+L70+N70</f>
        <v>15.51</v>
      </c>
      <c r="T70" s="9" t="s">
        <v>115</v>
      </c>
      <c r="U70" s="9" t="s">
        <v>174</v>
      </c>
      <c r="V70" s="9" t="s">
        <v>83</v>
      </c>
      <c r="W70" s="9" t="s">
        <v>84</v>
      </c>
      <c r="X70" s="9" t="s">
        <v>171</v>
      </c>
      <c r="Y70" s="9" t="s">
        <v>86</v>
      </c>
    </row>
    <row r="71" customFormat="false" ht="57.45" hidden="false" customHeight="false" outlineLevel="0" collapsed="false">
      <c r="A71" s="9" t="s">
        <v>163</v>
      </c>
      <c r="B71" s="9" t="s">
        <v>164</v>
      </c>
      <c r="C71" s="9" t="s">
        <v>165</v>
      </c>
      <c r="D71" s="9" t="s">
        <v>166</v>
      </c>
      <c r="E71" s="9" t="s">
        <v>93</v>
      </c>
      <c r="F71" s="14" t="n">
        <v>1.91</v>
      </c>
      <c r="G71" s="14" t="s">
        <v>167</v>
      </c>
      <c r="H71" s="9" t="s">
        <v>110</v>
      </c>
      <c r="I71" s="9" t="s">
        <v>168</v>
      </c>
      <c r="J71" s="9" t="s">
        <v>124</v>
      </c>
      <c r="K71" s="9" t="s">
        <v>169</v>
      </c>
      <c r="L71" s="11" t="n">
        <v>2.4</v>
      </c>
      <c r="M71" s="12" t="n">
        <v>1</v>
      </c>
      <c r="N71" s="11" t="n">
        <v>14.2</v>
      </c>
      <c r="O71" s="12" t="s">
        <v>94</v>
      </c>
      <c r="P71" s="11" t="n">
        <v>12.1</v>
      </c>
      <c r="Q71" s="11" t="n">
        <v>15.5</v>
      </c>
      <c r="R71" s="12" t="n">
        <f aca="false">L71+N71</f>
        <v>16.6</v>
      </c>
      <c r="S71" s="12" t="n">
        <f aca="false">F71+L71+N71</f>
        <v>18.51</v>
      </c>
      <c r="T71" s="9" t="s">
        <v>115</v>
      </c>
      <c r="U71" s="9" t="s">
        <v>175</v>
      </c>
      <c r="V71" s="9" t="s">
        <v>83</v>
      </c>
      <c r="W71" s="9" t="s">
        <v>84</v>
      </c>
      <c r="X71" s="9" t="s">
        <v>171</v>
      </c>
      <c r="Y71" s="9" t="s">
        <v>86</v>
      </c>
    </row>
    <row r="72" customFormat="false" ht="57.45" hidden="false" customHeight="false" outlineLevel="0" collapsed="false">
      <c r="A72" s="9" t="s">
        <v>176</v>
      </c>
      <c r="B72" s="9" t="s">
        <v>177</v>
      </c>
      <c r="C72" s="9" t="s">
        <v>165</v>
      </c>
      <c r="D72" s="9" t="s">
        <v>166</v>
      </c>
      <c r="E72" s="9" t="s">
        <v>74</v>
      </c>
      <c r="F72" s="14" t="n">
        <v>0.36</v>
      </c>
      <c r="G72" s="14" t="s">
        <v>122</v>
      </c>
      <c r="H72" s="9" t="s">
        <v>110</v>
      </c>
      <c r="I72" s="9" t="s">
        <v>178</v>
      </c>
      <c r="J72" s="9" t="s">
        <v>112</v>
      </c>
      <c r="K72" s="9" t="s">
        <v>179</v>
      </c>
      <c r="L72" s="11" t="n">
        <v>0.9</v>
      </c>
      <c r="M72" s="12" t="n">
        <v>1</v>
      </c>
      <c r="N72" s="11" t="n">
        <v>7.7</v>
      </c>
      <c r="O72" s="13" t="n">
        <v>6.55</v>
      </c>
      <c r="P72" s="11" t="n">
        <v>7.7</v>
      </c>
      <c r="Q72" s="11" t="n">
        <v>9.2</v>
      </c>
      <c r="R72" s="12" t="n">
        <f aca="false">L72+N72</f>
        <v>8.6</v>
      </c>
      <c r="S72" s="10" t="s">
        <v>114</v>
      </c>
      <c r="T72" s="9" t="s">
        <v>115</v>
      </c>
      <c r="U72" s="9" t="s">
        <v>170</v>
      </c>
      <c r="V72" s="9" t="s">
        <v>83</v>
      </c>
      <c r="W72" s="9" t="s">
        <v>84</v>
      </c>
      <c r="X72" s="9" t="s">
        <v>180</v>
      </c>
      <c r="Y72" s="9" t="s">
        <v>86</v>
      </c>
    </row>
    <row r="73" customFormat="false" ht="57.45" hidden="false" customHeight="false" outlineLevel="0" collapsed="false">
      <c r="A73" s="9" t="s">
        <v>176</v>
      </c>
      <c r="B73" s="9" t="s">
        <v>177</v>
      </c>
      <c r="C73" s="9" t="s">
        <v>165</v>
      </c>
      <c r="D73" s="9" t="s">
        <v>166</v>
      </c>
      <c r="E73" s="9" t="s">
        <v>87</v>
      </c>
      <c r="F73" s="14" t="n">
        <v>0.36</v>
      </c>
      <c r="G73" s="14" t="s">
        <v>122</v>
      </c>
      <c r="H73" s="9" t="s">
        <v>110</v>
      </c>
      <c r="I73" s="9" t="s">
        <v>178</v>
      </c>
      <c r="J73" s="9" t="s">
        <v>112</v>
      </c>
      <c r="K73" s="9" t="s">
        <v>179</v>
      </c>
      <c r="L73" s="11" t="n">
        <v>0.7</v>
      </c>
      <c r="M73" s="12" t="n">
        <v>1</v>
      </c>
      <c r="N73" s="11" t="n">
        <v>6.5</v>
      </c>
      <c r="O73" s="13" t="n">
        <v>5.98</v>
      </c>
      <c r="P73" s="11" t="n">
        <v>6.7</v>
      </c>
      <c r="Q73" s="11" t="n">
        <v>8.2</v>
      </c>
      <c r="R73" s="12" t="n">
        <f aca="false">L73+N73</f>
        <v>7.2</v>
      </c>
      <c r="S73" s="10" t="s">
        <v>114</v>
      </c>
      <c r="T73" s="9" t="s">
        <v>115</v>
      </c>
      <c r="U73" s="9" t="s">
        <v>172</v>
      </c>
      <c r="V73" s="9" t="s">
        <v>83</v>
      </c>
      <c r="W73" s="9" t="s">
        <v>84</v>
      </c>
      <c r="X73" s="9" t="s">
        <v>180</v>
      </c>
      <c r="Y73" s="9" t="s">
        <v>86</v>
      </c>
    </row>
    <row r="74" customFormat="false" ht="57.45" hidden="false" customHeight="false" outlineLevel="0" collapsed="false">
      <c r="A74" s="9" t="s">
        <v>176</v>
      </c>
      <c r="B74" s="9" t="s">
        <v>177</v>
      </c>
      <c r="C74" s="9" t="s">
        <v>165</v>
      </c>
      <c r="D74" s="9" t="s">
        <v>166</v>
      </c>
      <c r="E74" s="9" t="s">
        <v>89</v>
      </c>
      <c r="F74" s="14" t="n">
        <v>0.36</v>
      </c>
      <c r="G74" s="14" t="s">
        <v>122</v>
      </c>
      <c r="H74" s="9" t="s">
        <v>110</v>
      </c>
      <c r="I74" s="9" t="s">
        <v>178</v>
      </c>
      <c r="J74" s="9" t="s">
        <v>112</v>
      </c>
      <c r="K74" s="9" t="s">
        <v>179</v>
      </c>
      <c r="L74" s="11" t="n">
        <v>1.1</v>
      </c>
      <c r="M74" s="12" t="n">
        <v>1</v>
      </c>
      <c r="N74" s="11" t="n">
        <v>9.4</v>
      </c>
      <c r="O74" s="13" t="n">
        <v>8.21</v>
      </c>
      <c r="P74" s="11" t="n">
        <v>7.8</v>
      </c>
      <c r="Q74" s="11" t="n">
        <v>9.4</v>
      </c>
      <c r="R74" s="12" t="n">
        <f aca="false">L74+N74</f>
        <v>10.5</v>
      </c>
      <c r="S74" s="10" t="s">
        <v>114</v>
      </c>
      <c r="T74" s="9" t="s">
        <v>115</v>
      </c>
      <c r="U74" s="9" t="s">
        <v>173</v>
      </c>
      <c r="V74" s="9" t="s">
        <v>83</v>
      </c>
      <c r="W74" s="9" t="s">
        <v>84</v>
      </c>
      <c r="X74" s="9" t="s">
        <v>180</v>
      </c>
      <c r="Y74" s="9" t="s">
        <v>86</v>
      </c>
    </row>
    <row r="75" customFormat="false" ht="57.45" hidden="false" customHeight="false" outlineLevel="0" collapsed="false">
      <c r="A75" s="9" t="s">
        <v>176</v>
      </c>
      <c r="B75" s="9" t="s">
        <v>177</v>
      </c>
      <c r="C75" s="9" t="s">
        <v>165</v>
      </c>
      <c r="D75" s="9" t="s">
        <v>166</v>
      </c>
      <c r="E75" s="9" t="s">
        <v>91</v>
      </c>
      <c r="F75" s="14" t="n">
        <v>0.36</v>
      </c>
      <c r="G75" s="14" t="s">
        <v>122</v>
      </c>
      <c r="H75" s="9" t="s">
        <v>110</v>
      </c>
      <c r="I75" s="9" t="s">
        <v>178</v>
      </c>
      <c r="J75" s="9" t="s">
        <v>112</v>
      </c>
      <c r="K75" s="9" t="s">
        <v>179</v>
      </c>
      <c r="L75" s="11" t="n">
        <v>0.9</v>
      </c>
      <c r="M75" s="12" t="n">
        <v>1</v>
      </c>
      <c r="N75" s="11" t="n">
        <v>12.7</v>
      </c>
      <c r="O75" s="13" t="n">
        <v>9.85</v>
      </c>
      <c r="P75" s="11" t="n">
        <v>11.6</v>
      </c>
      <c r="Q75" s="11" t="n">
        <v>13.8</v>
      </c>
      <c r="R75" s="12" t="n">
        <f aca="false">L75+N75</f>
        <v>13.6</v>
      </c>
      <c r="S75" s="10" t="s">
        <v>114</v>
      </c>
      <c r="T75" s="9" t="s">
        <v>115</v>
      </c>
      <c r="U75" s="9" t="s">
        <v>174</v>
      </c>
      <c r="V75" s="9" t="s">
        <v>83</v>
      </c>
      <c r="W75" s="9" t="s">
        <v>84</v>
      </c>
      <c r="X75" s="9" t="s">
        <v>180</v>
      </c>
      <c r="Y75" s="9" t="s">
        <v>86</v>
      </c>
    </row>
    <row r="76" customFormat="false" ht="57.45" hidden="false" customHeight="false" outlineLevel="0" collapsed="false">
      <c r="A76" s="9" t="s">
        <v>176</v>
      </c>
      <c r="B76" s="9" t="s">
        <v>177</v>
      </c>
      <c r="C76" s="9" t="s">
        <v>165</v>
      </c>
      <c r="D76" s="9" t="s">
        <v>166</v>
      </c>
      <c r="E76" s="9" t="s">
        <v>93</v>
      </c>
      <c r="F76" s="14" t="n">
        <v>0.36</v>
      </c>
      <c r="G76" s="14" t="s">
        <v>122</v>
      </c>
      <c r="H76" s="9" t="s">
        <v>110</v>
      </c>
      <c r="I76" s="9" t="s">
        <v>178</v>
      </c>
      <c r="J76" s="9" t="s">
        <v>112</v>
      </c>
      <c r="K76" s="9" t="s">
        <v>179</v>
      </c>
      <c r="L76" s="11" t="n">
        <v>2.4</v>
      </c>
      <c r="M76" s="12" t="n">
        <v>1</v>
      </c>
      <c r="N76" s="11" t="n">
        <v>14.2</v>
      </c>
      <c r="O76" s="12" t="s">
        <v>94</v>
      </c>
      <c r="P76" s="11" t="n">
        <v>12.1</v>
      </c>
      <c r="Q76" s="11" t="n">
        <v>15.5</v>
      </c>
      <c r="R76" s="12" t="n">
        <f aca="false">L76+N76</f>
        <v>16.6</v>
      </c>
      <c r="S76" s="10" t="s">
        <v>114</v>
      </c>
      <c r="T76" s="9" t="s">
        <v>115</v>
      </c>
      <c r="U76" s="9" t="s">
        <v>175</v>
      </c>
      <c r="V76" s="9" t="s">
        <v>83</v>
      </c>
      <c r="W76" s="9" t="s">
        <v>84</v>
      </c>
      <c r="X76" s="9" t="s">
        <v>180</v>
      </c>
      <c r="Y76" s="9" t="s">
        <v>86</v>
      </c>
    </row>
    <row r="77" customFormat="false" ht="46.25" hidden="false" customHeight="false" outlineLevel="0" collapsed="false">
      <c r="A77" s="9" t="s">
        <v>181</v>
      </c>
      <c r="B77" s="9" t="s">
        <v>182</v>
      </c>
      <c r="C77" s="9" t="s">
        <v>165</v>
      </c>
      <c r="D77" s="9" t="s">
        <v>183</v>
      </c>
      <c r="E77" s="9" t="s">
        <v>74</v>
      </c>
      <c r="F77" s="10" t="s">
        <v>75</v>
      </c>
      <c r="G77" s="10" t="s">
        <v>76</v>
      </c>
      <c r="H77" s="9" t="s">
        <v>77</v>
      </c>
      <c r="I77" s="9" t="s">
        <v>78</v>
      </c>
      <c r="J77" s="9" t="s">
        <v>76</v>
      </c>
      <c r="K77" s="9" t="s">
        <v>79</v>
      </c>
      <c r="L77" s="11" t="n">
        <v>0.9</v>
      </c>
      <c r="M77" s="12" t="n">
        <v>1</v>
      </c>
      <c r="N77" s="11" t="n">
        <v>7.7</v>
      </c>
      <c r="O77" s="13" t="n">
        <v>6.55</v>
      </c>
      <c r="P77" s="11" t="n">
        <v>7.7</v>
      </c>
      <c r="Q77" s="11" t="n">
        <v>9.2</v>
      </c>
      <c r="R77" s="12" t="n">
        <f aca="false">L77+N77</f>
        <v>8.6</v>
      </c>
      <c r="S77" s="10" t="s">
        <v>80</v>
      </c>
      <c r="T77" s="9" t="s">
        <v>81</v>
      </c>
      <c r="U77" s="9" t="s">
        <v>170</v>
      </c>
      <c r="V77" s="9" t="s">
        <v>83</v>
      </c>
      <c r="W77" s="9" t="s">
        <v>84</v>
      </c>
      <c r="X77" s="9" t="s">
        <v>85</v>
      </c>
      <c r="Y77" s="9" t="s">
        <v>86</v>
      </c>
    </row>
    <row r="78" customFormat="false" ht="46.25" hidden="false" customHeight="false" outlineLevel="0" collapsed="false">
      <c r="A78" s="9" t="s">
        <v>181</v>
      </c>
      <c r="B78" s="9" t="s">
        <v>182</v>
      </c>
      <c r="C78" s="9" t="s">
        <v>165</v>
      </c>
      <c r="D78" s="9" t="s">
        <v>183</v>
      </c>
      <c r="E78" s="9" t="s">
        <v>87</v>
      </c>
      <c r="F78" s="10" t="s">
        <v>75</v>
      </c>
      <c r="G78" s="10" t="s">
        <v>76</v>
      </c>
      <c r="H78" s="9" t="s">
        <v>77</v>
      </c>
      <c r="I78" s="9" t="s">
        <v>78</v>
      </c>
      <c r="J78" s="9" t="s">
        <v>76</v>
      </c>
      <c r="K78" s="9" t="s">
        <v>79</v>
      </c>
      <c r="L78" s="11" t="n">
        <v>0.7</v>
      </c>
      <c r="M78" s="12" t="n">
        <v>1</v>
      </c>
      <c r="N78" s="11" t="n">
        <v>6.5</v>
      </c>
      <c r="O78" s="13" t="n">
        <v>5.98</v>
      </c>
      <c r="P78" s="11" t="n">
        <v>6.7</v>
      </c>
      <c r="Q78" s="11" t="n">
        <v>8.2</v>
      </c>
      <c r="R78" s="12" t="n">
        <f aca="false">L78+N78</f>
        <v>7.2</v>
      </c>
      <c r="S78" s="10" t="s">
        <v>80</v>
      </c>
      <c r="T78" s="9" t="s">
        <v>81</v>
      </c>
      <c r="U78" s="9" t="s">
        <v>172</v>
      </c>
      <c r="V78" s="9" t="s">
        <v>83</v>
      </c>
      <c r="W78" s="9" t="s">
        <v>84</v>
      </c>
      <c r="X78" s="9" t="s">
        <v>85</v>
      </c>
      <c r="Y78" s="9" t="s">
        <v>86</v>
      </c>
    </row>
    <row r="79" customFormat="false" ht="46.25" hidden="false" customHeight="false" outlineLevel="0" collapsed="false">
      <c r="A79" s="9" t="s">
        <v>181</v>
      </c>
      <c r="B79" s="9" t="s">
        <v>182</v>
      </c>
      <c r="C79" s="9" t="s">
        <v>165</v>
      </c>
      <c r="D79" s="9" t="s">
        <v>183</v>
      </c>
      <c r="E79" s="9" t="s">
        <v>89</v>
      </c>
      <c r="F79" s="10" t="s">
        <v>75</v>
      </c>
      <c r="G79" s="10" t="s">
        <v>76</v>
      </c>
      <c r="H79" s="9" t="s">
        <v>77</v>
      </c>
      <c r="I79" s="9" t="s">
        <v>78</v>
      </c>
      <c r="J79" s="9" t="s">
        <v>76</v>
      </c>
      <c r="K79" s="9" t="s">
        <v>79</v>
      </c>
      <c r="L79" s="11" t="n">
        <v>1.1</v>
      </c>
      <c r="M79" s="12" t="n">
        <v>1</v>
      </c>
      <c r="N79" s="11" t="n">
        <v>9.4</v>
      </c>
      <c r="O79" s="13" t="n">
        <v>8.21</v>
      </c>
      <c r="P79" s="11" t="n">
        <v>7.8</v>
      </c>
      <c r="Q79" s="11" t="n">
        <v>9.4</v>
      </c>
      <c r="R79" s="12" t="n">
        <f aca="false">L79+N79</f>
        <v>10.5</v>
      </c>
      <c r="S79" s="10" t="s">
        <v>80</v>
      </c>
      <c r="T79" s="9" t="s">
        <v>81</v>
      </c>
      <c r="U79" s="9" t="s">
        <v>173</v>
      </c>
      <c r="V79" s="9" t="s">
        <v>83</v>
      </c>
      <c r="W79" s="9" t="s">
        <v>84</v>
      </c>
      <c r="X79" s="9" t="s">
        <v>85</v>
      </c>
      <c r="Y79" s="9" t="s">
        <v>86</v>
      </c>
    </row>
    <row r="80" customFormat="false" ht="46.25" hidden="false" customHeight="false" outlineLevel="0" collapsed="false">
      <c r="A80" s="9" t="s">
        <v>181</v>
      </c>
      <c r="B80" s="9" t="s">
        <v>182</v>
      </c>
      <c r="C80" s="9" t="s">
        <v>165</v>
      </c>
      <c r="D80" s="9" t="s">
        <v>183</v>
      </c>
      <c r="E80" s="9" t="s">
        <v>91</v>
      </c>
      <c r="F80" s="10" t="s">
        <v>75</v>
      </c>
      <c r="G80" s="10" t="s">
        <v>76</v>
      </c>
      <c r="H80" s="9" t="s">
        <v>77</v>
      </c>
      <c r="I80" s="9" t="s">
        <v>78</v>
      </c>
      <c r="J80" s="9" t="s">
        <v>76</v>
      </c>
      <c r="K80" s="9" t="s">
        <v>79</v>
      </c>
      <c r="L80" s="11" t="n">
        <v>0.9</v>
      </c>
      <c r="M80" s="12" t="n">
        <v>1</v>
      </c>
      <c r="N80" s="11" t="n">
        <v>12.7</v>
      </c>
      <c r="O80" s="13" t="n">
        <v>9.85</v>
      </c>
      <c r="P80" s="11" t="n">
        <v>11.6</v>
      </c>
      <c r="Q80" s="11" t="n">
        <v>13.8</v>
      </c>
      <c r="R80" s="12" t="n">
        <f aca="false">L80+N80</f>
        <v>13.6</v>
      </c>
      <c r="S80" s="10" t="s">
        <v>80</v>
      </c>
      <c r="T80" s="9" t="s">
        <v>81</v>
      </c>
      <c r="U80" s="9" t="s">
        <v>174</v>
      </c>
      <c r="V80" s="9" t="s">
        <v>83</v>
      </c>
      <c r="W80" s="9" t="s">
        <v>84</v>
      </c>
      <c r="X80" s="9" t="s">
        <v>85</v>
      </c>
      <c r="Y80" s="9" t="s">
        <v>86</v>
      </c>
    </row>
    <row r="81" customFormat="false" ht="46.25" hidden="false" customHeight="false" outlineLevel="0" collapsed="false">
      <c r="A81" s="9" t="s">
        <v>181</v>
      </c>
      <c r="B81" s="9" t="s">
        <v>182</v>
      </c>
      <c r="C81" s="9" t="s">
        <v>165</v>
      </c>
      <c r="D81" s="9" t="s">
        <v>183</v>
      </c>
      <c r="E81" s="9" t="s">
        <v>93</v>
      </c>
      <c r="F81" s="10" t="s">
        <v>75</v>
      </c>
      <c r="G81" s="10" t="s">
        <v>76</v>
      </c>
      <c r="H81" s="9" t="s">
        <v>77</v>
      </c>
      <c r="I81" s="9" t="s">
        <v>78</v>
      </c>
      <c r="J81" s="9" t="s">
        <v>76</v>
      </c>
      <c r="K81" s="9" t="s">
        <v>79</v>
      </c>
      <c r="L81" s="11" t="n">
        <v>2.4</v>
      </c>
      <c r="M81" s="12" t="n">
        <v>1</v>
      </c>
      <c r="N81" s="11" t="n">
        <v>14.2</v>
      </c>
      <c r="O81" s="12" t="s">
        <v>94</v>
      </c>
      <c r="P81" s="11" t="n">
        <v>12.1</v>
      </c>
      <c r="Q81" s="11" t="n">
        <v>15.5</v>
      </c>
      <c r="R81" s="12" t="n">
        <f aca="false">L81+N81</f>
        <v>16.6</v>
      </c>
      <c r="S81" s="10" t="s">
        <v>80</v>
      </c>
      <c r="T81" s="9" t="s">
        <v>81</v>
      </c>
      <c r="U81" s="9" t="s">
        <v>175</v>
      </c>
      <c r="V81" s="9" t="s">
        <v>83</v>
      </c>
      <c r="W81" s="9" t="s">
        <v>84</v>
      </c>
      <c r="X81" s="9" t="s">
        <v>85</v>
      </c>
      <c r="Y81" s="9" t="s">
        <v>86</v>
      </c>
    </row>
    <row r="82" customFormat="false" ht="46.25" hidden="false" customHeight="false" outlineLevel="0" collapsed="false">
      <c r="A82" s="9" t="s">
        <v>184</v>
      </c>
      <c r="B82" s="9" t="s">
        <v>185</v>
      </c>
      <c r="C82" s="9" t="s">
        <v>165</v>
      </c>
      <c r="D82" s="9" t="s">
        <v>183</v>
      </c>
      <c r="E82" s="9" t="s">
        <v>74</v>
      </c>
      <c r="F82" s="10" t="s">
        <v>75</v>
      </c>
      <c r="G82" s="10" t="s">
        <v>76</v>
      </c>
      <c r="H82" s="9" t="s">
        <v>77</v>
      </c>
      <c r="I82" s="9" t="s">
        <v>78</v>
      </c>
      <c r="J82" s="9" t="s">
        <v>76</v>
      </c>
      <c r="K82" s="9" t="s">
        <v>79</v>
      </c>
      <c r="L82" s="11" t="n">
        <v>0.9</v>
      </c>
      <c r="M82" s="12" t="n">
        <v>1</v>
      </c>
      <c r="N82" s="11" t="n">
        <v>7.7</v>
      </c>
      <c r="O82" s="13" t="n">
        <v>6.55</v>
      </c>
      <c r="P82" s="11" t="n">
        <v>7.7</v>
      </c>
      <c r="Q82" s="11" t="n">
        <v>9.2</v>
      </c>
      <c r="R82" s="12" t="n">
        <f aca="false">L82+N82</f>
        <v>8.6</v>
      </c>
      <c r="S82" s="10" t="s">
        <v>80</v>
      </c>
      <c r="T82" s="9" t="s">
        <v>81</v>
      </c>
      <c r="U82" s="9" t="s">
        <v>170</v>
      </c>
      <c r="V82" s="9" t="s">
        <v>83</v>
      </c>
      <c r="W82" s="9" t="s">
        <v>84</v>
      </c>
      <c r="X82" s="9" t="s">
        <v>85</v>
      </c>
      <c r="Y82" s="9" t="s">
        <v>86</v>
      </c>
    </row>
    <row r="83" customFormat="false" ht="46.25" hidden="false" customHeight="false" outlineLevel="0" collapsed="false">
      <c r="A83" s="9" t="s">
        <v>184</v>
      </c>
      <c r="B83" s="9" t="s">
        <v>185</v>
      </c>
      <c r="C83" s="9" t="s">
        <v>165</v>
      </c>
      <c r="D83" s="9" t="s">
        <v>183</v>
      </c>
      <c r="E83" s="9" t="s">
        <v>87</v>
      </c>
      <c r="F83" s="10" t="s">
        <v>75</v>
      </c>
      <c r="G83" s="10" t="s">
        <v>76</v>
      </c>
      <c r="H83" s="9" t="s">
        <v>77</v>
      </c>
      <c r="I83" s="9" t="s">
        <v>78</v>
      </c>
      <c r="J83" s="9" t="s">
        <v>76</v>
      </c>
      <c r="K83" s="9" t="s">
        <v>79</v>
      </c>
      <c r="L83" s="11" t="n">
        <v>0.7</v>
      </c>
      <c r="M83" s="12" t="n">
        <v>1</v>
      </c>
      <c r="N83" s="11" t="n">
        <v>6.5</v>
      </c>
      <c r="O83" s="13" t="n">
        <v>5.98</v>
      </c>
      <c r="P83" s="11" t="n">
        <v>6.7</v>
      </c>
      <c r="Q83" s="11" t="n">
        <v>8.2</v>
      </c>
      <c r="R83" s="12" t="n">
        <f aca="false">L83+N83</f>
        <v>7.2</v>
      </c>
      <c r="S83" s="10" t="s">
        <v>80</v>
      </c>
      <c r="T83" s="9" t="s">
        <v>81</v>
      </c>
      <c r="U83" s="9" t="s">
        <v>172</v>
      </c>
      <c r="V83" s="9" t="s">
        <v>83</v>
      </c>
      <c r="W83" s="9" t="s">
        <v>84</v>
      </c>
      <c r="X83" s="9" t="s">
        <v>85</v>
      </c>
      <c r="Y83" s="9" t="s">
        <v>86</v>
      </c>
    </row>
    <row r="84" customFormat="false" ht="46.25" hidden="false" customHeight="false" outlineLevel="0" collapsed="false">
      <c r="A84" s="9" t="s">
        <v>184</v>
      </c>
      <c r="B84" s="9" t="s">
        <v>185</v>
      </c>
      <c r="C84" s="9" t="s">
        <v>165</v>
      </c>
      <c r="D84" s="9" t="s">
        <v>183</v>
      </c>
      <c r="E84" s="9" t="s">
        <v>89</v>
      </c>
      <c r="F84" s="10" t="s">
        <v>75</v>
      </c>
      <c r="G84" s="10" t="s">
        <v>76</v>
      </c>
      <c r="H84" s="9" t="s">
        <v>77</v>
      </c>
      <c r="I84" s="9" t="s">
        <v>78</v>
      </c>
      <c r="J84" s="9" t="s">
        <v>76</v>
      </c>
      <c r="K84" s="9" t="s">
        <v>79</v>
      </c>
      <c r="L84" s="11" t="n">
        <v>1.1</v>
      </c>
      <c r="M84" s="12" t="n">
        <v>1</v>
      </c>
      <c r="N84" s="11" t="n">
        <v>9.4</v>
      </c>
      <c r="O84" s="13" t="n">
        <v>8.21</v>
      </c>
      <c r="P84" s="11" t="n">
        <v>7.8</v>
      </c>
      <c r="Q84" s="11" t="n">
        <v>9.4</v>
      </c>
      <c r="R84" s="12" t="n">
        <f aca="false">L84+N84</f>
        <v>10.5</v>
      </c>
      <c r="S84" s="10" t="s">
        <v>80</v>
      </c>
      <c r="T84" s="9" t="s">
        <v>81</v>
      </c>
      <c r="U84" s="9" t="s">
        <v>173</v>
      </c>
      <c r="V84" s="9" t="s">
        <v>83</v>
      </c>
      <c r="W84" s="9" t="s">
        <v>84</v>
      </c>
      <c r="X84" s="9" t="s">
        <v>85</v>
      </c>
      <c r="Y84" s="9" t="s">
        <v>86</v>
      </c>
    </row>
    <row r="85" customFormat="false" ht="46.25" hidden="false" customHeight="false" outlineLevel="0" collapsed="false">
      <c r="A85" s="9" t="s">
        <v>184</v>
      </c>
      <c r="B85" s="9" t="s">
        <v>185</v>
      </c>
      <c r="C85" s="9" t="s">
        <v>165</v>
      </c>
      <c r="D85" s="9" t="s">
        <v>183</v>
      </c>
      <c r="E85" s="9" t="s">
        <v>91</v>
      </c>
      <c r="F85" s="10" t="s">
        <v>75</v>
      </c>
      <c r="G85" s="10" t="s">
        <v>76</v>
      </c>
      <c r="H85" s="9" t="s">
        <v>77</v>
      </c>
      <c r="I85" s="9" t="s">
        <v>78</v>
      </c>
      <c r="J85" s="9" t="s">
        <v>76</v>
      </c>
      <c r="K85" s="9" t="s">
        <v>79</v>
      </c>
      <c r="L85" s="11" t="n">
        <v>0.9</v>
      </c>
      <c r="M85" s="12" t="n">
        <v>1</v>
      </c>
      <c r="N85" s="11" t="n">
        <v>12.7</v>
      </c>
      <c r="O85" s="13" t="n">
        <v>9.85</v>
      </c>
      <c r="P85" s="11" t="n">
        <v>11.6</v>
      </c>
      <c r="Q85" s="11" t="n">
        <v>13.8</v>
      </c>
      <c r="R85" s="12" t="n">
        <f aca="false">L85+N85</f>
        <v>13.6</v>
      </c>
      <c r="S85" s="10" t="s">
        <v>80</v>
      </c>
      <c r="T85" s="9" t="s">
        <v>81</v>
      </c>
      <c r="U85" s="9" t="s">
        <v>174</v>
      </c>
      <c r="V85" s="9" t="s">
        <v>83</v>
      </c>
      <c r="W85" s="9" t="s">
        <v>84</v>
      </c>
      <c r="X85" s="9" t="s">
        <v>85</v>
      </c>
      <c r="Y85" s="9" t="s">
        <v>86</v>
      </c>
    </row>
    <row r="86" customFormat="false" ht="46.25" hidden="false" customHeight="false" outlineLevel="0" collapsed="false">
      <c r="A86" s="9" t="s">
        <v>184</v>
      </c>
      <c r="B86" s="9" t="s">
        <v>185</v>
      </c>
      <c r="C86" s="9" t="s">
        <v>165</v>
      </c>
      <c r="D86" s="9" t="s">
        <v>183</v>
      </c>
      <c r="E86" s="9" t="s">
        <v>93</v>
      </c>
      <c r="F86" s="10" t="s">
        <v>75</v>
      </c>
      <c r="G86" s="10" t="s">
        <v>76</v>
      </c>
      <c r="H86" s="9" t="s">
        <v>77</v>
      </c>
      <c r="I86" s="9" t="s">
        <v>78</v>
      </c>
      <c r="J86" s="9" t="s">
        <v>76</v>
      </c>
      <c r="K86" s="9" t="s">
        <v>79</v>
      </c>
      <c r="L86" s="11" t="n">
        <v>2.4</v>
      </c>
      <c r="M86" s="12" t="n">
        <v>1</v>
      </c>
      <c r="N86" s="11" t="n">
        <v>14.2</v>
      </c>
      <c r="O86" s="12" t="s">
        <v>94</v>
      </c>
      <c r="P86" s="11" t="n">
        <v>12.1</v>
      </c>
      <c r="Q86" s="11" t="n">
        <v>15.5</v>
      </c>
      <c r="R86" s="12" t="n">
        <f aca="false">L86+N86</f>
        <v>16.6</v>
      </c>
      <c r="S86" s="10" t="s">
        <v>80</v>
      </c>
      <c r="T86" s="9" t="s">
        <v>81</v>
      </c>
      <c r="U86" s="9" t="s">
        <v>175</v>
      </c>
      <c r="V86" s="9" t="s">
        <v>83</v>
      </c>
      <c r="W86" s="9" t="s">
        <v>84</v>
      </c>
      <c r="X86" s="9" t="s">
        <v>85</v>
      </c>
      <c r="Y86" s="9" t="s">
        <v>86</v>
      </c>
    </row>
    <row r="87" customFormat="false" ht="46.25" hidden="false" customHeight="false" outlineLevel="0" collapsed="false">
      <c r="A87" s="9" t="s">
        <v>186</v>
      </c>
      <c r="B87" s="9" t="s">
        <v>187</v>
      </c>
      <c r="C87" s="9" t="s">
        <v>72</v>
      </c>
      <c r="D87" s="9" t="s">
        <v>73</v>
      </c>
      <c r="E87" s="9" t="s">
        <v>74</v>
      </c>
      <c r="F87" s="10" t="s">
        <v>75</v>
      </c>
      <c r="G87" s="10" t="s">
        <v>76</v>
      </c>
      <c r="H87" s="9" t="s">
        <v>188</v>
      </c>
      <c r="I87" s="9" t="s">
        <v>78</v>
      </c>
      <c r="J87" s="9" t="s">
        <v>76</v>
      </c>
      <c r="K87" s="9" t="s">
        <v>79</v>
      </c>
      <c r="L87" s="11" t="n">
        <v>1.5</v>
      </c>
      <c r="M87" s="12" t="n">
        <v>1</v>
      </c>
      <c r="N87" s="11" t="n">
        <v>6.6</v>
      </c>
      <c r="O87" s="13" t="n">
        <v>5.37</v>
      </c>
      <c r="P87" s="11" t="n">
        <v>6.1</v>
      </c>
      <c r="Q87" s="11" t="n">
        <v>7.6</v>
      </c>
      <c r="R87" s="12" t="n">
        <f aca="false">L87+N87</f>
        <v>8.1</v>
      </c>
      <c r="S87" s="10" t="s">
        <v>80</v>
      </c>
      <c r="T87" s="9" t="s">
        <v>81</v>
      </c>
      <c r="U87" s="9" t="s">
        <v>82</v>
      </c>
      <c r="V87" s="9" t="s">
        <v>83</v>
      </c>
      <c r="W87" s="9" t="s">
        <v>84</v>
      </c>
      <c r="X87" s="9" t="s">
        <v>85</v>
      </c>
      <c r="Y87" s="9" t="s">
        <v>86</v>
      </c>
    </row>
    <row r="88" customFormat="false" ht="46.25" hidden="false" customHeight="false" outlineLevel="0" collapsed="false">
      <c r="A88" s="9" t="s">
        <v>186</v>
      </c>
      <c r="B88" s="9" t="s">
        <v>187</v>
      </c>
      <c r="C88" s="9" t="s">
        <v>72</v>
      </c>
      <c r="D88" s="9" t="s">
        <v>73</v>
      </c>
      <c r="E88" s="9" t="s">
        <v>87</v>
      </c>
      <c r="F88" s="10" t="s">
        <v>75</v>
      </c>
      <c r="G88" s="10" t="s">
        <v>76</v>
      </c>
      <c r="H88" s="9" t="s">
        <v>188</v>
      </c>
      <c r="I88" s="9" t="s">
        <v>78</v>
      </c>
      <c r="J88" s="9" t="s">
        <v>76</v>
      </c>
      <c r="K88" s="9" t="s">
        <v>79</v>
      </c>
      <c r="L88" s="11" t="n">
        <v>1.6</v>
      </c>
      <c r="M88" s="12" t="n">
        <v>1</v>
      </c>
      <c r="N88" s="11" t="n">
        <v>5.5</v>
      </c>
      <c r="O88" s="13" t="n">
        <v>4.94</v>
      </c>
      <c r="P88" s="11" t="n">
        <v>5.4</v>
      </c>
      <c r="Q88" s="11" t="n">
        <v>6.8</v>
      </c>
      <c r="R88" s="12" t="n">
        <f aca="false">L88+N88</f>
        <v>7.1</v>
      </c>
      <c r="S88" s="10" t="s">
        <v>80</v>
      </c>
      <c r="T88" s="9" t="s">
        <v>81</v>
      </c>
      <c r="U88" s="9" t="s">
        <v>88</v>
      </c>
      <c r="V88" s="9" t="s">
        <v>83</v>
      </c>
      <c r="W88" s="9" t="s">
        <v>84</v>
      </c>
      <c r="X88" s="9" t="s">
        <v>85</v>
      </c>
      <c r="Y88" s="9" t="s">
        <v>86</v>
      </c>
    </row>
    <row r="89" customFormat="false" ht="46.25" hidden="false" customHeight="false" outlineLevel="0" collapsed="false">
      <c r="A89" s="9" t="s">
        <v>186</v>
      </c>
      <c r="B89" s="9" t="s">
        <v>187</v>
      </c>
      <c r="C89" s="9" t="s">
        <v>72</v>
      </c>
      <c r="D89" s="9" t="s">
        <v>73</v>
      </c>
      <c r="E89" s="9" t="s">
        <v>89</v>
      </c>
      <c r="F89" s="10" t="s">
        <v>75</v>
      </c>
      <c r="G89" s="10" t="s">
        <v>76</v>
      </c>
      <c r="H89" s="9" t="s">
        <v>188</v>
      </c>
      <c r="I89" s="9" t="s">
        <v>78</v>
      </c>
      <c r="J89" s="9" t="s">
        <v>76</v>
      </c>
      <c r="K89" s="9" t="s">
        <v>79</v>
      </c>
      <c r="L89" s="11" t="n">
        <v>1.5</v>
      </c>
      <c r="M89" s="12" t="n">
        <v>1</v>
      </c>
      <c r="N89" s="11" t="n">
        <v>9</v>
      </c>
      <c r="O89" s="13" t="n">
        <v>7.45</v>
      </c>
      <c r="P89" s="11" t="n">
        <v>7.7</v>
      </c>
      <c r="Q89" s="11" t="n">
        <v>9.8</v>
      </c>
      <c r="R89" s="12" t="n">
        <f aca="false">L89+N89</f>
        <v>10.5</v>
      </c>
      <c r="S89" s="10" t="s">
        <v>80</v>
      </c>
      <c r="T89" s="9" t="s">
        <v>81</v>
      </c>
      <c r="U89" s="9" t="s">
        <v>90</v>
      </c>
      <c r="V89" s="9" t="s">
        <v>83</v>
      </c>
      <c r="W89" s="9" t="s">
        <v>84</v>
      </c>
      <c r="X89" s="9" t="s">
        <v>85</v>
      </c>
      <c r="Y89" s="9" t="s">
        <v>86</v>
      </c>
    </row>
    <row r="90" customFormat="false" ht="46.25" hidden="false" customHeight="false" outlineLevel="0" collapsed="false">
      <c r="A90" s="9" t="s">
        <v>186</v>
      </c>
      <c r="B90" s="9" t="s">
        <v>187</v>
      </c>
      <c r="C90" s="9" t="s">
        <v>72</v>
      </c>
      <c r="D90" s="9" t="s">
        <v>73</v>
      </c>
      <c r="E90" s="9" t="s">
        <v>91</v>
      </c>
      <c r="F90" s="10" t="s">
        <v>75</v>
      </c>
      <c r="G90" s="10" t="s">
        <v>76</v>
      </c>
      <c r="H90" s="9" t="s">
        <v>188</v>
      </c>
      <c r="I90" s="9" t="s">
        <v>78</v>
      </c>
      <c r="J90" s="9" t="s">
        <v>76</v>
      </c>
      <c r="K90" s="9" t="s">
        <v>79</v>
      </c>
      <c r="L90" s="11" t="n">
        <v>1.6</v>
      </c>
      <c r="M90" s="12" t="n">
        <v>1</v>
      </c>
      <c r="N90" s="11" t="n">
        <v>10.8</v>
      </c>
      <c r="O90" s="13" t="n">
        <v>8.72</v>
      </c>
      <c r="P90" s="11" t="n">
        <v>10.1</v>
      </c>
      <c r="Q90" s="11" t="n">
        <v>11.6</v>
      </c>
      <c r="R90" s="12" t="n">
        <f aca="false">L90+N90</f>
        <v>12.4</v>
      </c>
      <c r="S90" s="10" t="s">
        <v>80</v>
      </c>
      <c r="T90" s="9" t="s">
        <v>81</v>
      </c>
      <c r="U90" s="9" t="s">
        <v>92</v>
      </c>
      <c r="V90" s="9" t="s">
        <v>83</v>
      </c>
      <c r="W90" s="9" t="s">
        <v>84</v>
      </c>
      <c r="X90" s="9" t="s">
        <v>85</v>
      </c>
      <c r="Y90" s="9" t="s">
        <v>86</v>
      </c>
    </row>
    <row r="91" customFormat="false" ht="46.25" hidden="false" customHeight="false" outlineLevel="0" collapsed="false">
      <c r="A91" s="9" t="s">
        <v>186</v>
      </c>
      <c r="B91" s="9" t="s">
        <v>187</v>
      </c>
      <c r="C91" s="9" t="s">
        <v>72</v>
      </c>
      <c r="D91" s="9" t="s">
        <v>73</v>
      </c>
      <c r="E91" s="9" t="s">
        <v>93</v>
      </c>
      <c r="F91" s="10" t="s">
        <v>75</v>
      </c>
      <c r="G91" s="10" t="s">
        <v>76</v>
      </c>
      <c r="H91" s="9" t="s">
        <v>188</v>
      </c>
      <c r="I91" s="9" t="s">
        <v>78</v>
      </c>
      <c r="J91" s="9" t="s">
        <v>76</v>
      </c>
      <c r="K91" s="9" t="s">
        <v>79</v>
      </c>
      <c r="L91" s="11" t="n">
        <v>2.8</v>
      </c>
      <c r="M91" s="12" t="n">
        <v>1</v>
      </c>
      <c r="N91" s="11" t="n">
        <v>14.7</v>
      </c>
      <c r="O91" s="12" t="s">
        <v>94</v>
      </c>
      <c r="P91" s="11" t="n">
        <v>14.4</v>
      </c>
      <c r="Q91" s="11" t="n">
        <v>16.2</v>
      </c>
      <c r="R91" s="12" t="n">
        <f aca="false">L91+N91</f>
        <v>17.5</v>
      </c>
      <c r="S91" s="10" t="s">
        <v>80</v>
      </c>
      <c r="T91" s="9" t="s">
        <v>81</v>
      </c>
      <c r="U91" s="9" t="s">
        <v>95</v>
      </c>
      <c r="V91" s="9" t="s">
        <v>83</v>
      </c>
      <c r="W91" s="9" t="s">
        <v>84</v>
      </c>
      <c r="X91" s="9" t="s">
        <v>85</v>
      </c>
      <c r="Y91" s="9" t="s">
        <v>86</v>
      </c>
    </row>
    <row r="92" customFormat="false" ht="46.25" hidden="false" customHeight="false" outlineLevel="0" collapsed="false">
      <c r="A92" s="9" t="s">
        <v>189</v>
      </c>
      <c r="B92" s="9" t="s">
        <v>190</v>
      </c>
      <c r="C92" s="9" t="s">
        <v>72</v>
      </c>
      <c r="D92" s="9" t="s">
        <v>119</v>
      </c>
      <c r="E92" s="9" t="s">
        <v>74</v>
      </c>
      <c r="F92" s="10" t="s">
        <v>75</v>
      </c>
      <c r="G92" s="10" t="s">
        <v>76</v>
      </c>
      <c r="H92" s="9" t="s">
        <v>77</v>
      </c>
      <c r="I92" s="9" t="s">
        <v>78</v>
      </c>
      <c r="J92" s="9" t="s">
        <v>76</v>
      </c>
      <c r="K92" s="9" t="s">
        <v>79</v>
      </c>
      <c r="L92" s="11" t="n">
        <v>1.5</v>
      </c>
      <c r="M92" s="12" t="n">
        <v>1</v>
      </c>
      <c r="N92" s="11" t="n">
        <v>6.6</v>
      </c>
      <c r="O92" s="13" t="n">
        <v>5.37</v>
      </c>
      <c r="P92" s="11" t="n">
        <v>6.1</v>
      </c>
      <c r="Q92" s="11" t="n">
        <v>7.6</v>
      </c>
      <c r="R92" s="12" t="n">
        <f aca="false">L92+N92</f>
        <v>8.1</v>
      </c>
      <c r="S92" s="10" t="s">
        <v>80</v>
      </c>
      <c r="T92" s="9" t="s">
        <v>81</v>
      </c>
      <c r="U92" s="9" t="s">
        <v>82</v>
      </c>
      <c r="V92" s="9" t="s">
        <v>83</v>
      </c>
      <c r="W92" s="9" t="s">
        <v>84</v>
      </c>
      <c r="X92" s="9" t="s">
        <v>85</v>
      </c>
      <c r="Y92" s="9" t="s">
        <v>86</v>
      </c>
    </row>
    <row r="93" customFormat="false" ht="46.25" hidden="false" customHeight="false" outlineLevel="0" collapsed="false">
      <c r="A93" s="9" t="s">
        <v>189</v>
      </c>
      <c r="B93" s="9" t="s">
        <v>190</v>
      </c>
      <c r="C93" s="9" t="s">
        <v>72</v>
      </c>
      <c r="D93" s="9" t="s">
        <v>119</v>
      </c>
      <c r="E93" s="9" t="s">
        <v>87</v>
      </c>
      <c r="F93" s="10" t="s">
        <v>75</v>
      </c>
      <c r="G93" s="10" t="s">
        <v>76</v>
      </c>
      <c r="H93" s="9" t="s">
        <v>77</v>
      </c>
      <c r="I93" s="9" t="s">
        <v>78</v>
      </c>
      <c r="J93" s="9" t="s">
        <v>76</v>
      </c>
      <c r="K93" s="9" t="s">
        <v>79</v>
      </c>
      <c r="L93" s="11" t="n">
        <v>1.6</v>
      </c>
      <c r="M93" s="12" t="n">
        <v>1</v>
      </c>
      <c r="N93" s="11" t="n">
        <v>5.5</v>
      </c>
      <c r="O93" s="13" t="n">
        <v>4.94</v>
      </c>
      <c r="P93" s="11" t="n">
        <v>5.4</v>
      </c>
      <c r="Q93" s="11" t="n">
        <v>6.8</v>
      </c>
      <c r="R93" s="12" t="n">
        <f aca="false">L93+N93</f>
        <v>7.1</v>
      </c>
      <c r="S93" s="10" t="s">
        <v>80</v>
      </c>
      <c r="T93" s="9" t="s">
        <v>81</v>
      </c>
      <c r="U93" s="9" t="s">
        <v>88</v>
      </c>
      <c r="V93" s="9" t="s">
        <v>83</v>
      </c>
      <c r="W93" s="9" t="s">
        <v>84</v>
      </c>
      <c r="X93" s="9" t="s">
        <v>85</v>
      </c>
      <c r="Y93" s="9" t="s">
        <v>86</v>
      </c>
    </row>
    <row r="94" customFormat="false" ht="46.25" hidden="false" customHeight="false" outlineLevel="0" collapsed="false">
      <c r="A94" s="9" t="s">
        <v>189</v>
      </c>
      <c r="B94" s="9" t="s">
        <v>190</v>
      </c>
      <c r="C94" s="9" t="s">
        <v>72</v>
      </c>
      <c r="D94" s="9" t="s">
        <v>119</v>
      </c>
      <c r="E94" s="9" t="s">
        <v>89</v>
      </c>
      <c r="F94" s="10" t="s">
        <v>75</v>
      </c>
      <c r="G94" s="10" t="s">
        <v>76</v>
      </c>
      <c r="H94" s="9" t="s">
        <v>77</v>
      </c>
      <c r="I94" s="9" t="s">
        <v>78</v>
      </c>
      <c r="J94" s="9" t="s">
        <v>76</v>
      </c>
      <c r="K94" s="9" t="s">
        <v>79</v>
      </c>
      <c r="L94" s="11" t="n">
        <v>1.5</v>
      </c>
      <c r="M94" s="12" t="n">
        <v>1</v>
      </c>
      <c r="N94" s="11" t="n">
        <v>9</v>
      </c>
      <c r="O94" s="13" t="n">
        <v>7.45</v>
      </c>
      <c r="P94" s="11" t="n">
        <v>7.7</v>
      </c>
      <c r="Q94" s="11" t="n">
        <v>9.8</v>
      </c>
      <c r="R94" s="12" t="n">
        <f aca="false">L94+N94</f>
        <v>10.5</v>
      </c>
      <c r="S94" s="10" t="s">
        <v>80</v>
      </c>
      <c r="T94" s="9" t="s">
        <v>81</v>
      </c>
      <c r="U94" s="9" t="s">
        <v>90</v>
      </c>
      <c r="V94" s="9" t="s">
        <v>83</v>
      </c>
      <c r="W94" s="9" t="s">
        <v>84</v>
      </c>
      <c r="X94" s="9" t="s">
        <v>85</v>
      </c>
      <c r="Y94" s="9" t="s">
        <v>86</v>
      </c>
    </row>
    <row r="95" customFormat="false" ht="46.25" hidden="false" customHeight="false" outlineLevel="0" collapsed="false">
      <c r="A95" s="9" t="s">
        <v>189</v>
      </c>
      <c r="B95" s="9" t="s">
        <v>190</v>
      </c>
      <c r="C95" s="9" t="s">
        <v>72</v>
      </c>
      <c r="D95" s="9" t="s">
        <v>119</v>
      </c>
      <c r="E95" s="9" t="s">
        <v>91</v>
      </c>
      <c r="F95" s="10" t="s">
        <v>75</v>
      </c>
      <c r="G95" s="10" t="s">
        <v>76</v>
      </c>
      <c r="H95" s="9" t="s">
        <v>77</v>
      </c>
      <c r="I95" s="9" t="s">
        <v>78</v>
      </c>
      <c r="J95" s="9" t="s">
        <v>76</v>
      </c>
      <c r="K95" s="9" t="s">
        <v>79</v>
      </c>
      <c r="L95" s="11" t="n">
        <v>1.6</v>
      </c>
      <c r="M95" s="12" t="n">
        <v>1</v>
      </c>
      <c r="N95" s="11" t="n">
        <v>10.8</v>
      </c>
      <c r="O95" s="13" t="n">
        <v>8.72</v>
      </c>
      <c r="P95" s="11" t="n">
        <v>10.1</v>
      </c>
      <c r="Q95" s="11" t="n">
        <v>11.6</v>
      </c>
      <c r="R95" s="12" t="n">
        <f aca="false">L95+N95</f>
        <v>12.4</v>
      </c>
      <c r="S95" s="10" t="s">
        <v>80</v>
      </c>
      <c r="T95" s="9" t="s">
        <v>81</v>
      </c>
      <c r="U95" s="9" t="s">
        <v>92</v>
      </c>
      <c r="V95" s="9" t="s">
        <v>83</v>
      </c>
      <c r="W95" s="9" t="s">
        <v>84</v>
      </c>
      <c r="X95" s="9" t="s">
        <v>85</v>
      </c>
      <c r="Y95" s="9" t="s">
        <v>86</v>
      </c>
    </row>
    <row r="96" customFormat="false" ht="46.25" hidden="false" customHeight="false" outlineLevel="0" collapsed="false">
      <c r="A96" s="9" t="s">
        <v>189</v>
      </c>
      <c r="B96" s="9" t="s">
        <v>190</v>
      </c>
      <c r="C96" s="9" t="s">
        <v>72</v>
      </c>
      <c r="D96" s="9" t="s">
        <v>119</v>
      </c>
      <c r="E96" s="9" t="s">
        <v>93</v>
      </c>
      <c r="F96" s="10" t="s">
        <v>75</v>
      </c>
      <c r="G96" s="10" t="s">
        <v>76</v>
      </c>
      <c r="H96" s="9" t="s">
        <v>77</v>
      </c>
      <c r="I96" s="9" t="s">
        <v>78</v>
      </c>
      <c r="J96" s="9" t="s">
        <v>76</v>
      </c>
      <c r="K96" s="9" t="s">
        <v>79</v>
      </c>
      <c r="L96" s="11" t="n">
        <v>2.8</v>
      </c>
      <c r="M96" s="12" t="n">
        <v>1</v>
      </c>
      <c r="N96" s="11" t="n">
        <v>14.7</v>
      </c>
      <c r="O96" s="12" t="s">
        <v>94</v>
      </c>
      <c r="P96" s="11" t="n">
        <v>14.4</v>
      </c>
      <c r="Q96" s="11" t="n">
        <v>16.2</v>
      </c>
      <c r="R96" s="12" t="n">
        <f aca="false">L96+N96</f>
        <v>17.5</v>
      </c>
      <c r="S96" s="10" t="s">
        <v>80</v>
      </c>
      <c r="T96" s="9" t="s">
        <v>81</v>
      </c>
      <c r="U96" s="9" t="s">
        <v>95</v>
      </c>
      <c r="V96" s="9" t="s">
        <v>83</v>
      </c>
      <c r="W96" s="9" t="s">
        <v>84</v>
      </c>
      <c r="X96" s="9" t="s">
        <v>85</v>
      </c>
      <c r="Y96" s="9" t="s">
        <v>86</v>
      </c>
    </row>
    <row r="97" customFormat="false" ht="46.25" hidden="false" customHeight="false" outlineLevel="0" collapsed="false">
      <c r="A97" s="9" t="s">
        <v>191</v>
      </c>
      <c r="B97" s="9" t="s">
        <v>192</v>
      </c>
      <c r="C97" s="9" t="s">
        <v>134</v>
      </c>
      <c r="D97" s="9" t="s">
        <v>135</v>
      </c>
      <c r="E97" s="9" t="s">
        <v>74</v>
      </c>
      <c r="F97" s="10" t="s">
        <v>75</v>
      </c>
      <c r="G97" s="10" t="s">
        <v>76</v>
      </c>
      <c r="H97" s="9" t="s">
        <v>77</v>
      </c>
      <c r="I97" s="9" t="s">
        <v>78</v>
      </c>
      <c r="J97" s="9" t="s">
        <v>76</v>
      </c>
      <c r="K97" s="9" t="s">
        <v>79</v>
      </c>
      <c r="L97" s="11" t="n">
        <v>1.5</v>
      </c>
      <c r="M97" s="12" t="n">
        <v>1</v>
      </c>
      <c r="N97" s="11" t="n">
        <v>11.5</v>
      </c>
      <c r="O97" s="13" t="n">
        <v>9.57</v>
      </c>
      <c r="P97" s="11" t="n">
        <v>11.1</v>
      </c>
      <c r="Q97" s="11" t="n">
        <v>11.9</v>
      </c>
      <c r="R97" s="12" t="n">
        <f aca="false">L97+N97</f>
        <v>13</v>
      </c>
      <c r="S97" s="10" t="s">
        <v>80</v>
      </c>
      <c r="T97" s="9" t="s">
        <v>81</v>
      </c>
      <c r="U97" s="9" t="s">
        <v>136</v>
      </c>
      <c r="V97" s="9" t="s">
        <v>83</v>
      </c>
      <c r="W97" s="9" t="s">
        <v>84</v>
      </c>
      <c r="X97" s="9" t="s">
        <v>85</v>
      </c>
      <c r="Y97" s="9" t="s">
        <v>86</v>
      </c>
    </row>
    <row r="98" customFormat="false" ht="46.25" hidden="false" customHeight="false" outlineLevel="0" collapsed="false">
      <c r="A98" s="9" t="s">
        <v>191</v>
      </c>
      <c r="B98" s="9" t="s">
        <v>192</v>
      </c>
      <c r="C98" s="9" t="s">
        <v>134</v>
      </c>
      <c r="D98" s="9" t="s">
        <v>135</v>
      </c>
      <c r="E98" s="9" t="s">
        <v>87</v>
      </c>
      <c r="F98" s="10" t="s">
        <v>75</v>
      </c>
      <c r="G98" s="10" t="s">
        <v>76</v>
      </c>
      <c r="H98" s="9" t="s">
        <v>77</v>
      </c>
      <c r="I98" s="9" t="s">
        <v>78</v>
      </c>
      <c r="J98" s="9" t="s">
        <v>76</v>
      </c>
      <c r="K98" s="9" t="s">
        <v>79</v>
      </c>
      <c r="L98" s="11" t="n">
        <v>1.3</v>
      </c>
      <c r="M98" s="12" t="n">
        <v>1</v>
      </c>
      <c r="N98" s="11" t="n">
        <v>9.9</v>
      </c>
      <c r="O98" s="13" t="n">
        <v>8.48</v>
      </c>
      <c r="P98" s="11" t="n">
        <v>9.5</v>
      </c>
      <c r="Q98" s="11" t="n">
        <v>10.2</v>
      </c>
      <c r="R98" s="12" t="n">
        <f aca="false">L98+N98</f>
        <v>11.2</v>
      </c>
      <c r="S98" s="10" t="s">
        <v>80</v>
      </c>
      <c r="T98" s="9" t="s">
        <v>81</v>
      </c>
      <c r="U98" s="9" t="s">
        <v>137</v>
      </c>
      <c r="V98" s="9" t="s">
        <v>83</v>
      </c>
      <c r="W98" s="9" t="s">
        <v>84</v>
      </c>
      <c r="X98" s="9" t="s">
        <v>85</v>
      </c>
      <c r="Y98" s="9" t="s">
        <v>86</v>
      </c>
    </row>
    <row r="99" customFormat="false" ht="46.25" hidden="false" customHeight="false" outlineLevel="0" collapsed="false">
      <c r="A99" s="9" t="s">
        <v>191</v>
      </c>
      <c r="B99" s="9" t="s">
        <v>192</v>
      </c>
      <c r="C99" s="9" t="s">
        <v>134</v>
      </c>
      <c r="D99" s="9" t="s">
        <v>135</v>
      </c>
      <c r="E99" s="9" t="s">
        <v>89</v>
      </c>
      <c r="F99" s="10" t="s">
        <v>75</v>
      </c>
      <c r="G99" s="10" t="s">
        <v>76</v>
      </c>
      <c r="H99" s="9" t="s">
        <v>77</v>
      </c>
      <c r="I99" s="9" t="s">
        <v>78</v>
      </c>
      <c r="J99" s="9" t="s">
        <v>76</v>
      </c>
      <c r="K99" s="9" t="s">
        <v>79</v>
      </c>
      <c r="L99" s="11" t="n">
        <v>1.5</v>
      </c>
      <c r="M99" s="12" t="n">
        <v>1</v>
      </c>
      <c r="N99" s="11" t="n">
        <v>13.8</v>
      </c>
      <c r="O99" s="13" t="n">
        <v>10.34</v>
      </c>
      <c r="P99" s="11" t="n">
        <v>11.9</v>
      </c>
      <c r="Q99" s="11" t="n">
        <v>12.7</v>
      </c>
      <c r="R99" s="12" t="n">
        <f aca="false">L99+N99</f>
        <v>15.3</v>
      </c>
      <c r="S99" s="10" t="s">
        <v>80</v>
      </c>
      <c r="T99" s="9" t="s">
        <v>81</v>
      </c>
      <c r="U99" s="9" t="s">
        <v>138</v>
      </c>
      <c r="V99" s="9" t="s">
        <v>83</v>
      </c>
      <c r="W99" s="9" t="s">
        <v>84</v>
      </c>
      <c r="X99" s="9" t="s">
        <v>85</v>
      </c>
      <c r="Y99" s="9" t="s">
        <v>86</v>
      </c>
    </row>
    <row r="100" customFormat="false" ht="46.25" hidden="false" customHeight="false" outlineLevel="0" collapsed="false">
      <c r="A100" s="9" t="s">
        <v>191</v>
      </c>
      <c r="B100" s="9" t="s">
        <v>192</v>
      </c>
      <c r="C100" s="9" t="s">
        <v>134</v>
      </c>
      <c r="D100" s="9" t="s">
        <v>135</v>
      </c>
      <c r="E100" s="9" t="s">
        <v>91</v>
      </c>
      <c r="F100" s="10" t="s">
        <v>75</v>
      </c>
      <c r="G100" s="10" t="s">
        <v>76</v>
      </c>
      <c r="H100" s="9" t="s">
        <v>77</v>
      </c>
      <c r="I100" s="9" t="s">
        <v>78</v>
      </c>
      <c r="J100" s="9" t="s">
        <v>76</v>
      </c>
      <c r="K100" s="9" t="s">
        <v>79</v>
      </c>
      <c r="L100" s="11" t="n">
        <v>2.5</v>
      </c>
      <c r="M100" s="12" t="n">
        <v>1</v>
      </c>
      <c r="N100" s="11" t="n">
        <v>14.5</v>
      </c>
      <c r="O100" s="13" t="n">
        <v>12.15</v>
      </c>
      <c r="P100" s="11" t="n">
        <v>15.5</v>
      </c>
      <c r="Q100" s="11" t="n">
        <v>16</v>
      </c>
      <c r="R100" s="12" t="n">
        <f aca="false">L100+N100</f>
        <v>17</v>
      </c>
      <c r="S100" s="10" t="s">
        <v>80</v>
      </c>
      <c r="T100" s="9" t="s">
        <v>81</v>
      </c>
      <c r="U100" s="9" t="s">
        <v>139</v>
      </c>
      <c r="V100" s="9" t="s">
        <v>83</v>
      </c>
      <c r="W100" s="9" t="s">
        <v>84</v>
      </c>
      <c r="X100" s="9" t="s">
        <v>85</v>
      </c>
      <c r="Y100" s="9" t="s">
        <v>86</v>
      </c>
    </row>
    <row r="101" customFormat="false" ht="46.25" hidden="false" customHeight="false" outlineLevel="0" collapsed="false">
      <c r="A101" s="9" t="s">
        <v>191</v>
      </c>
      <c r="B101" s="9" t="s">
        <v>192</v>
      </c>
      <c r="C101" s="9" t="s">
        <v>134</v>
      </c>
      <c r="D101" s="9" t="s">
        <v>135</v>
      </c>
      <c r="E101" s="9" t="s">
        <v>93</v>
      </c>
      <c r="F101" s="10" t="s">
        <v>75</v>
      </c>
      <c r="G101" s="10" t="s">
        <v>76</v>
      </c>
      <c r="H101" s="9" t="s">
        <v>77</v>
      </c>
      <c r="I101" s="9" t="s">
        <v>78</v>
      </c>
      <c r="J101" s="9" t="s">
        <v>76</v>
      </c>
      <c r="K101" s="9" t="s">
        <v>79</v>
      </c>
      <c r="L101" s="11" t="n">
        <v>3.2</v>
      </c>
      <c r="M101" s="12" t="n">
        <v>1</v>
      </c>
      <c r="N101" s="11" t="n">
        <v>18.7</v>
      </c>
      <c r="O101" s="12" t="s">
        <v>94</v>
      </c>
      <c r="P101" s="11" t="n">
        <v>19.5</v>
      </c>
      <c r="Q101" s="11" t="n">
        <v>18</v>
      </c>
      <c r="R101" s="12" t="n">
        <f aca="false">L101+N101</f>
        <v>21.9</v>
      </c>
      <c r="S101" s="10" t="s">
        <v>80</v>
      </c>
      <c r="T101" s="9" t="s">
        <v>81</v>
      </c>
      <c r="U101" s="9" t="s">
        <v>140</v>
      </c>
      <c r="V101" s="9" t="s">
        <v>83</v>
      </c>
      <c r="W101" s="9" t="s">
        <v>84</v>
      </c>
      <c r="X101" s="9" t="s">
        <v>85</v>
      </c>
      <c r="Y101" s="9" t="s">
        <v>86</v>
      </c>
    </row>
    <row r="102" customFormat="false" ht="46.25" hidden="false" customHeight="false" outlineLevel="0" collapsed="false">
      <c r="A102" s="9" t="s">
        <v>193</v>
      </c>
      <c r="B102" s="9" t="s">
        <v>194</v>
      </c>
      <c r="C102" s="9" t="s">
        <v>72</v>
      </c>
      <c r="D102" s="9" t="s">
        <v>143</v>
      </c>
      <c r="E102" s="9" t="s">
        <v>74</v>
      </c>
      <c r="F102" s="10" t="s">
        <v>75</v>
      </c>
      <c r="G102" s="10" t="s">
        <v>76</v>
      </c>
      <c r="H102" s="9" t="s">
        <v>188</v>
      </c>
      <c r="I102" s="9" t="s">
        <v>78</v>
      </c>
      <c r="J102" s="9" t="s">
        <v>76</v>
      </c>
      <c r="K102" s="9" t="s">
        <v>79</v>
      </c>
      <c r="L102" s="11" t="n">
        <v>1.5</v>
      </c>
      <c r="M102" s="12" t="n">
        <v>1</v>
      </c>
      <c r="N102" s="11" t="n">
        <v>6.6</v>
      </c>
      <c r="O102" s="13" t="n">
        <v>5.37</v>
      </c>
      <c r="P102" s="11" t="n">
        <v>6.1</v>
      </c>
      <c r="Q102" s="11" t="n">
        <v>7.6</v>
      </c>
      <c r="R102" s="12" t="n">
        <f aca="false">L102+N102</f>
        <v>8.1</v>
      </c>
      <c r="S102" s="10" t="s">
        <v>80</v>
      </c>
      <c r="T102" s="9" t="s">
        <v>81</v>
      </c>
      <c r="U102" s="9" t="s">
        <v>82</v>
      </c>
      <c r="V102" s="9" t="s">
        <v>83</v>
      </c>
      <c r="W102" s="9" t="s">
        <v>84</v>
      </c>
      <c r="X102" s="9" t="s">
        <v>85</v>
      </c>
      <c r="Y102" s="9" t="s">
        <v>86</v>
      </c>
    </row>
    <row r="103" customFormat="false" ht="46.25" hidden="false" customHeight="false" outlineLevel="0" collapsed="false">
      <c r="A103" s="9" t="s">
        <v>193</v>
      </c>
      <c r="B103" s="9" t="s">
        <v>194</v>
      </c>
      <c r="C103" s="9" t="s">
        <v>72</v>
      </c>
      <c r="D103" s="9" t="s">
        <v>143</v>
      </c>
      <c r="E103" s="9" t="s">
        <v>87</v>
      </c>
      <c r="F103" s="10" t="s">
        <v>75</v>
      </c>
      <c r="G103" s="10" t="s">
        <v>76</v>
      </c>
      <c r="H103" s="9" t="s">
        <v>188</v>
      </c>
      <c r="I103" s="9" t="s">
        <v>78</v>
      </c>
      <c r="J103" s="9" t="s">
        <v>76</v>
      </c>
      <c r="K103" s="9" t="s">
        <v>79</v>
      </c>
      <c r="L103" s="11" t="n">
        <v>1.6</v>
      </c>
      <c r="M103" s="12" t="n">
        <v>1</v>
      </c>
      <c r="N103" s="11" t="n">
        <v>5.5</v>
      </c>
      <c r="O103" s="13" t="n">
        <v>4.94</v>
      </c>
      <c r="P103" s="11" t="n">
        <v>5.4</v>
      </c>
      <c r="Q103" s="11" t="n">
        <v>6.8</v>
      </c>
      <c r="R103" s="12" t="n">
        <f aca="false">L103+N103</f>
        <v>7.1</v>
      </c>
      <c r="S103" s="10" t="s">
        <v>80</v>
      </c>
      <c r="T103" s="9" t="s">
        <v>81</v>
      </c>
      <c r="U103" s="9" t="s">
        <v>88</v>
      </c>
      <c r="V103" s="9" t="s">
        <v>83</v>
      </c>
      <c r="W103" s="9" t="s">
        <v>84</v>
      </c>
      <c r="X103" s="9" t="s">
        <v>85</v>
      </c>
      <c r="Y103" s="9" t="s">
        <v>86</v>
      </c>
    </row>
    <row r="104" customFormat="false" ht="46.25" hidden="false" customHeight="false" outlineLevel="0" collapsed="false">
      <c r="A104" s="9" t="s">
        <v>193</v>
      </c>
      <c r="B104" s="9" t="s">
        <v>194</v>
      </c>
      <c r="C104" s="9" t="s">
        <v>72</v>
      </c>
      <c r="D104" s="9" t="s">
        <v>143</v>
      </c>
      <c r="E104" s="9" t="s">
        <v>89</v>
      </c>
      <c r="F104" s="10" t="s">
        <v>75</v>
      </c>
      <c r="G104" s="10" t="s">
        <v>76</v>
      </c>
      <c r="H104" s="9" t="s">
        <v>188</v>
      </c>
      <c r="I104" s="9" t="s">
        <v>78</v>
      </c>
      <c r="J104" s="9" t="s">
        <v>76</v>
      </c>
      <c r="K104" s="9" t="s">
        <v>79</v>
      </c>
      <c r="L104" s="11" t="n">
        <v>1.5</v>
      </c>
      <c r="M104" s="12" t="n">
        <v>1</v>
      </c>
      <c r="N104" s="11" t="n">
        <v>9</v>
      </c>
      <c r="O104" s="13" t="n">
        <v>7.45</v>
      </c>
      <c r="P104" s="11" t="n">
        <v>7.7</v>
      </c>
      <c r="Q104" s="11" t="n">
        <v>9.8</v>
      </c>
      <c r="R104" s="12" t="n">
        <f aca="false">L104+N104</f>
        <v>10.5</v>
      </c>
      <c r="S104" s="10" t="s">
        <v>80</v>
      </c>
      <c r="T104" s="9" t="s">
        <v>81</v>
      </c>
      <c r="U104" s="9" t="s">
        <v>90</v>
      </c>
      <c r="V104" s="9" t="s">
        <v>83</v>
      </c>
      <c r="W104" s="9" t="s">
        <v>84</v>
      </c>
      <c r="X104" s="9" t="s">
        <v>85</v>
      </c>
      <c r="Y104" s="9" t="s">
        <v>86</v>
      </c>
    </row>
    <row r="105" customFormat="false" ht="46.25" hidden="false" customHeight="false" outlineLevel="0" collapsed="false">
      <c r="A105" s="9" t="s">
        <v>193</v>
      </c>
      <c r="B105" s="9" t="s">
        <v>194</v>
      </c>
      <c r="C105" s="9" t="s">
        <v>72</v>
      </c>
      <c r="D105" s="9" t="s">
        <v>143</v>
      </c>
      <c r="E105" s="9" t="s">
        <v>91</v>
      </c>
      <c r="F105" s="10" t="s">
        <v>75</v>
      </c>
      <c r="G105" s="10" t="s">
        <v>76</v>
      </c>
      <c r="H105" s="9" t="s">
        <v>188</v>
      </c>
      <c r="I105" s="9" t="s">
        <v>78</v>
      </c>
      <c r="J105" s="9" t="s">
        <v>76</v>
      </c>
      <c r="K105" s="9" t="s">
        <v>79</v>
      </c>
      <c r="L105" s="11" t="n">
        <v>1.6</v>
      </c>
      <c r="M105" s="12" t="n">
        <v>1</v>
      </c>
      <c r="N105" s="11" t="n">
        <v>10.8</v>
      </c>
      <c r="O105" s="13" t="n">
        <v>8.72</v>
      </c>
      <c r="P105" s="11" t="n">
        <v>10.1</v>
      </c>
      <c r="Q105" s="11" t="n">
        <v>11.6</v>
      </c>
      <c r="R105" s="12" t="n">
        <f aca="false">L105+N105</f>
        <v>12.4</v>
      </c>
      <c r="S105" s="10" t="s">
        <v>80</v>
      </c>
      <c r="T105" s="9" t="s">
        <v>81</v>
      </c>
      <c r="U105" s="9" t="s">
        <v>92</v>
      </c>
      <c r="V105" s="9" t="s">
        <v>83</v>
      </c>
      <c r="W105" s="9" t="s">
        <v>84</v>
      </c>
      <c r="X105" s="9" t="s">
        <v>85</v>
      </c>
      <c r="Y105" s="9" t="s">
        <v>86</v>
      </c>
    </row>
    <row r="106" customFormat="false" ht="46.25" hidden="false" customHeight="false" outlineLevel="0" collapsed="false">
      <c r="A106" s="9" t="s">
        <v>193</v>
      </c>
      <c r="B106" s="9" t="s">
        <v>194</v>
      </c>
      <c r="C106" s="9" t="s">
        <v>72</v>
      </c>
      <c r="D106" s="9" t="s">
        <v>143</v>
      </c>
      <c r="E106" s="9" t="s">
        <v>93</v>
      </c>
      <c r="F106" s="10" t="s">
        <v>75</v>
      </c>
      <c r="G106" s="10" t="s">
        <v>76</v>
      </c>
      <c r="H106" s="9" t="s">
        <v>188</v>
      </c>
      <c r="I106" s="9" t="s">
        <v>78</v>
      </c>
      <c r="J106" s="9" t="s">
        <v>76</v>
      </c>
      <c r="K106" s="9" t="s">
        <v>79</v>
      </c>
      <c r="L106" s="11" t="n">
        <v>2.8</v>
      </c>
      <c r="M106" s="12" t="n">
        <v>1</v>
      </c>
      <c r="N106" s="11" t="n">
        <v>14.7</v>
      </c>
      <c r="O106" s="12" t="s">
        <v>94</v>
      </c>
      <c r="P106" s="11" t="n">
        <v>14.4</v>
      </c>
      <c r="Q106" s="11" t="n">
        <v>16.2</v>
      </c>
      <c r="R106" s="12" t="n">
        <f aca="false">L106+N106</f>
        <v>17.5</v>
      </c>
      <c r="S106" s="10" t="s">
        <v>80</v>
      </c>
      <c r="T106" s="9" t="s">
        <v>81</v>
      </c>
      <c r="U106" s="9" t="s">
        <v>95</v>
      </c>
      <c r="V106" s="9" t="s">
        <v>83</v>
      </c>
      <c r="W106" s="9" t="s">
        <v>84</v>
      </c>
      <c r="X106" s="9" t="s">
        <v>85</v>
      </c>
      <c r="Y106" s="9" t="s">
        <v>86</v>
      </c>
    </row>
    <row r="107" customFormat="false" ht="46.25" hidden="false" customHeight="false" outlineLevel="0" collapsed="false">
      <c r="A107" s="9" t="s">
        <v>195</v>
      </c>
      <c r="B107" s="9" t="s">
        <v>196</v>
      </c>
      <c r="C107" s="9" t="s">
        <v>134</v>
      </c>
      <c r="D107" s="9" t="s">
        <v>135</v>
      </c>
      <c r="E107" s="9" t="s">
        <v>74</v>
      </c>
      <c r="F107" s="10" t="s">
        <v>75</v>
      </c>
      <c r="G107" s="10" t="s">
        <v>76</v>
      </c>
      <c r="H107" s="9" t="s">
        <v>188</v>
      </c>
      <c r="I107" s="9" t="s">
        <v>78</v>
      </c>
      <c r="J107" s="9" t="s">
        <v>76</v>
      </c>
      <c r="K107" s="9" t="s">
        <v>79</v>
      </c>
      <c r="L107" s="11" t="n">
        <v>1.5</v>
      </c>
      <c r="M107" s="12" t="n">
        <v>1</v>
      </c>
      <c r="N107" s="11" t="n">
        <v>11.5</v>
      </c>
      <c r="O107" s="13" t="n">
        <v>9.57</v>
      </c>
      <c r="P107" s="11" t="n">
        <v>11.1</v>
      </c>
      <c r="Q107" s="11" t="n">
        <v>11.9</v>
      </c>
      <c r="R107" s="12" t="n">
        <f aca="false">L107+N107</f>
        <v>13</v>
      </c>
      <c r="S107" s="10" t="s">
        <v>80</v>
      </c>
      <c r="T107" s="9" t="s">
        <v>81</v>
      </c>
      <c r="U107" s="9" t="s">
        <v>136</v>
      </c>
      <c r="V107" s="9" t="s">
        <v>83</v>
      </c>
      <c r="W107" s="9" t="s">
        <v>84</v>
      </c>
      <c r="X107" s="9" t="s">
        <v>85</v>
      </c>
      <c r="Y107" s="9" t="s">
        <v>86</v>
      </c>
    </row>
    <row r="108" customFormat="false" ht="46.25" hidden="false" customHeight="false" outlineLevel="0" collapsed="false">
      <c r="A108" s="9" t="s">
        <v>195</v>
      </c>
      <c r="B108" s="9" t="s">
        <v>196</v>
      </c>
      <c r="C108" s="9" t="s">
        <v>134</v>
      </c>
      <c r="D108" s="9" t="s">
        <v>135</v>
      </c>
      <c r="E108" s="9" t="s">
        <v>87</v>
      </c>
      <c r="F108" s="10" t="s">
        <v>75</v>
      </c>
      <c r="G108" s="10" t="s">
        <v>76</v>
      </c>
      <c r="H108" s="9" t="s">
        <v>188</v>
      </c>
      <c r="I108" s="9" t="s">
        <v>78</v>
      </c>
      <c r="J108" s="9" t="s">
        <v>76</v>
      </c>
      <c r="K108" s="9" t="s">
        <v>79</v>
      </c>
      <c r="L108" s="11" t="n">
        <v>1.3</v>
      </c>
      <c r="M108" s="12" t="n">
        <v>1</v>
      </c>
      <c r="N108" s="11" t="n">
        <v>9.9</v>
      </c>
      <c r="O108" s="13" t="n">
        <v>8.48</v>
      </c>
      <c r="P108" s="11" t="n">
        <v>9.5</v>
      </c>
      <c r="Q108" s="11" t="n">
        <v>10.2</v>
      </c>
      <c r="R108" s="12" t="n">
        <f aca="false">L108+N108</f>
        <v>11.2</v>
      </c>
      <c r="S108" s="10" t="s">
        <v>80</v>
      </c>
      <c r="T108" s="9" t="s">
        <v>81</v>
      </c>
      <c r="U108" s="9" t="s">
        <v>137</v>
      </c>
      <c r="V108" s="9" t="s">
        <v>83</v>
      </c>
      <c r="W108" s="9" t="s">
        <v>84</v>
      </c>
      <c r="X108" s="9" t="s">
        <v>85</v>
      </c>
      <c r="Y108" s="9" t="s">
        <v>86</v>
      </c>
    </row>
    <row r="109" customFormat="false" ht="46.25" hidden="false" customHeight="false" outlineLevel="0" collapsed="false">
      <c r="A109" s="9" t="s">
        <v>195</v>
      </c>
      <c r="B109" s="9" t="s">
        <v>196</v>
      </c>
      <c r="C109" s="9" t="s">
        <v>134</v>
      </c>
      <c r="D109" s="9" t="s">
        <v>135</v>
      </c>
      <c r="E109" s="9" t="s">
        <v>89</v>
      </c>
      <c r="F109" s="10" t="s">
        <v>75</v>
      </c>
      <c r="G109" s="10" t="s">
        <v>76</v>
      </c>
      <c r="H109" s="9" t="s">
        <v>188</v>
      </c>
      <c r="I109" s="9" t="s">
        <v>78</v>
      </c>
      <c r="J109" s="9" t="s">
        <v>76</v>
      </c>
      <c r="K109" s="9" t="s">
        <v>79</v>
      </c>
      <c r="L109" s="11" t="n">
        <v>1.5</v>
      </c>
      <c r="M109" s="12" t="n">
        <v>1</v>
      </c>
      <c r="N109" s="11" t="n">
        <v>13.8</v>
      </c>
      <c r="O109" s="13" t="n">
        <v>10.34</v>
      </c>
      <c r="P109" s="11" t="n">
        <v>11.9</v>
      </c>
      <c r="Q109" s="11" t="n">
        <v>12.7</v>
      </c>
      <c r="R109" s="12" t="n">
        <f aca="false">L109+N109</f>
        <v>15.3</v>
      </c>
      <c r="S109" s="10" t="s">
        <v>80</v>
      </c>
      <c r="T109" s="9" t="s">
        <v>81</v>
      </c>
      <c r="U109" s="9" t="s">
        <v>138</v>
      </c>
      <c r="V109" s="9" t="s">
        <v>83</v>
      </c>
      <c r="W109" s="9" t="s">
        <v>84</v>
      </c>
      <c r="X109" s="9" t="s">
        <v>85</v>
      </c>
      <c r="Y109" s="9" t="s">
        <v>86</v>
      </c>
    </row>
    <row r="110" customFormat="false" ht="46.25" hidden="false" customHeight="false" outlineLevel="0" collapsed="false">
      <c r="A110" s="9" t="s">
        <v>195</v>
      </c>
      <c r="B110" s="9" t="s">
        <v>196</v>
      </c>
      <c r="C110" s="9" t="s">
        <v>134</v>
      </c>
      <c r="D110" s="9" t="s">
        <v>135</v>
      </c>
      <c r="E110" s="9" t="s">
        <v>91</v>
      </c>
      <c r="F110" s="10" t="s">
        <v>75</v>
      </c>
      <c r="G110" s="10" t="s">
        <v>76</v>
      </c>
      <c r="H110" s="9" t="s">
        <v>188</v>
      </c>
      <c r="I110" s="9" t="s">
        <v>78</v>
      </c>
      <c r="J110" s="9" t="s">
        <v>76</v>
      </c>
      <c r="K110" s="9" t="s">
        <v>79</v>
      </c>
      <c r="L110" s="11" t="n">
        <v>2.5</v>
      </c>
      <c r="M110" s="12" t="n">
        <v>1</v>
      </c>
      <c r="N110" s="11" t="n">
        <v>14.5</v>
      </c>
      <c r="O110" s="13" t="n">
        <v>12.15</v>
      </c>
      <c r="P110" s="11" t="n">
        <v>15.5</v>
      </c>
      <c r="Q110" s="11" t="n">
        <v>16</v>
      </c>
      <c r="R110" s="12" t="n">
        <f aca="false">L110+N110</f>
        <v>17</v>
      </c>
      <c r="S110" s="10" t="s">
        <v>80</v>
      </c>
      <c r="T110" s="9" t="s">
        <v>81</v>
      </c>
      <c r="U110" s="9" t="s">
        <v>139</v>
      </c>
      <c r="V110" s="9" t="s">
        <v>83</v>
      </c>
      <c r="W110" s="9" t="s">
        <v>84</v>
      </c>
      <c r="X110" s="9" t="s">
        <v>85</v>
      </c>
      <c r="Y110" s="9" t="s">
        <v>86</v>
      </c>
    </row>
    <row r="111" customFormat="false" ht="46.25" hidden="false" customHeight="false" outlineLevel="0" collapsed="false">
      <c r="A111" s="9" t="s">
        <v>195</v>
      </c>
      <c r="B111" s="9" t="s">
        <v>196</v>
      </c>
      <c r="C111" s="9" t="s">
        <v>134</v>
      </c>
      <c r="D111" s="9" t="s">
        <v>135</v>
      </c>
      <c r="E111" s="9" t="s">
        <v>93</v>
      </c>
      <c r="F111" s="10" t="s">
        <v>75</v>
      </c>
      <c r="G111" s="10" t="s">
        <v>76</v>
      </c>
      <c r="H111" s="9" t="s">
        <v>188</v>
      </c>
      <c r="I111" s="9" t="s">
        <v>78</v>
      </c>
      <c r="J111" s="9" t="s">
        <v>76</v>
      </c>
      <c r="K111" s="9" t="s">
        <v>79</v>
      </c>
      <c r="L111" s="11" t="n">
        <v>3.2</v>
      </c>
      <c r="M111" s="12" t="n">
        <v>1</v>
      </c>
      <c r="N111" s="11" t="n">
        <v>18.7</v>
      </c>
      <c r="O111" s="12" t="s">
        <v>94</v>
      </c>
      <c r="P111" s="11" t="n">
        <v>19.5</v>
      </c>
      <c r="Q111" s="11" t="n">
        <v>18</v>
      </c>
      <c r="R111" s="12" t="n">
        <f aca="false">L111+N111</f>
        <v>21.9</v>
      </c>
      <c r="S111" s="10" t="s">
        <v>80</v>
      </c>
      <c r="T111" s="9" t="s">
        <v>81</v>
      </c>
      <c r="U111" s="9" t="s">
        <v>140</v>
      </c>
      <c r="V111" s="9" t="s">
        <v>83</v>
      </c>
      <c r="W111" s="9" t="s">
        <v>84</v>
      </c>
      <c r="X111" s="9" t="s">
        <v>85</v>
      </c>
      <c r="Y111" s="9" t="s">
        <v>86</v>
      </c>
    </row>
    <row r="112" customFormat="false" ht="57.45" hidden="false" customHeight="false" outlineLevel="0" collapsed="false">
      <c r="A112" s="9" t="s">
        <v>197</v>
      </c>
      <c r="B112" s="9" t="s">
        <v>198</v>
      </c>
      <c r="C112" s="9" t="s">
        <v>165</v>
      </c>
      <c r="D112" s="9" t="s">
        <v>166</v>
      </c>
      <c r="E112" s="9" t="s">
        <v>74</v>
      </c>
      <c r="F112" s="14" t="n">
        <v>1.15</v>
      </c>
      <c r="G112" s="14" t="s">
        <v>122</v>
      </c>
      <c r="H112" s="9" t="s">
        <v>110</v>
      </c>
      <c r="I112" s="9" t="s">
        <v>199</v>
      </c>
      <c r="J112" s="9" t="s">
        <v>112</v>
      </c>
      <c r="K112" s="9" t="s">
        <v>200</v>
      </c>
      <c r="L112" s="11" t="n">
        <v>0.9</v>
      </c>
      <c r="M112" s="12" t="n">
        <v>1</v>
      </c>
      <c r="N112" s="11" t="n">
        <v>7.7</v>
      </c>
      <c r="O112" s="13" t="n">
        <v>6.55</v>
      </c>
      <c r="P112" s="11" t="n">
        <v>7.7</v>
      </c>
      <c r="Q112" s="11" t="n">
        <v>9.2</v>
      </c>
      <c r="R112" s="12" t="n">
        <f aca="false">L112+N112</f>
        <v>8.6</v>
      </c>
      <c r="S112" s="10" t="s">
        <v>114</v>
      </c>
      <c r="T112" s="9" t="s">
        <v>115</v>
      </c>
      <c r="U112" s="9" t="s">
        <v>170</v>
      </c>
      <c r="V112" s="9" t="s">
        <v>83</v>
      </c>
      <c r="W112" s="9" t="s">
        <v>84</v>
      </c>
      <c r="X112" s="9" t="s">
        <v>201</v>
      </c>
      <c r="Y112" s="9" t="s">
        <v>86</v>
      </c>
    </row>
    <row r="113" customFormat="false" ht="57.45" hidden="false" customHeight="false" outlineLevel="0" collapsed="false">
      <c r="A113" s="9" t="s">
        <v>197</v>
      </c>
      <c r="B113" s="9" t="s">
        <v>198</v>
      </c>
      <c r="C113" s="9" t="s">
        <v>165</v>
      </c>
      <c r="D113" s="9" t="s">
        <v>166</v>
      </c>
      <c r="E113" s="9" t="s">
        <v>87</v>
      </c>
      <c r="F113" s="14" t="n">
        <v>1.15</v>
      </c>
      <c r="G113" s="14" t="s">
        <v>122</v>
      </c>
      <c r="H113" s="9" t="s">
        <v>110</v>
      </c>
      <c r="I113" s="9" t="s">
        <v>199</v>
      </c>
      <c r="J113" s="9" t="s">
        <v>112</v>
      </c>
      <c r="K113" s="9" t="s">
        <v>200</v>
      </c>
      <c r="L113" s="11" t="n">
        <v>0.7</v>
      </c>
      <c r="M113" s="12" t="n">
        <v>1</v>
      </c>
      <c r="N113" s="11" t="n">
        <v>6.5</v>
      </c>
      <c r="O113" s="13" t="n">
        <v>5.98</v>
      </c>
      <c r="P113" s="11" t="n">
        <v>6.7</v>
      </c>
      <c r="Q113" s="11" t="n">
        <v>8.2</v>
      </c>
      <c r="R113" s="12" t="n">
        <f aca="false">L113+N113</f>
        <v>7.2</v>
      </c>
      <c r="S113" s="10" t="s">
        <v>114</v>
      </c>
      <c r="T113" s="9" t="s">
        <v>115</v>
      </c>
      <c r="U113" s="9" t="s">
        <v>172</v>
      </c>
      <c r="V113" s="9" t="s">
        <v>83</v>
      </c>
      <c r="W113" s="9" t="s">
        <v>84</v>
      </c>
      <c r="X113" s="9" t="s">
        <v>201</v>
      </c>
      <c r="Y113" s="9" t="s">
        <v>86</v>
      </c>
    </row>
    <row r="114" customFormat="false" ht="57.45" hidden="false" customHeight="false" outlineLevel="0" collapsed="false">
      <c r="A114" s="9" t="s">
        <v>197</v>
      </c>
      <c r="B114" s="9" t="s">
        <v>198</v>
      </c>
      <c r="C114" s="9" t="s">
        <v>165</v>
      </c>
      <c r="D114" s="9" t="s">
        <v>166</v>
      </c>
      <c r="E114" s="9" t="s">
        <v>89</v>
      </c>
      <c r="F114" s="14" t="n">
        <v>1.15</v>
      </c>
      <c r="G114" s="14" t="s">
        <v>122</v>
      </c>
      <c r="H114" s="9" t="s">
        <v>110</v>
      </c>
      <c r="I114" s="9" t="s">
        <v>199</v>
      </c>
      <c r="J114" s="9" t="s">
        <v>112</v>
      </c>
      <c r="K114" s="9" t="s">
        <v>200</v>
      </c>
      <c r="L114" s="11" t="n">
        <v>1.1</v>
      </c>
      <c r="M114" s="12" t="n">
        <v>1</v>
      </c>
      <c r="N114" s="11" t="n">
        <v>9.4</v>
      </c>
      <c r="O114" s="13" t="n">
        <v>8.21</v>
      </c>
      <c r="P114" s="11" t="n">
        <v>7.8</v>
      </c>
      <c r="Q114" s="11" t="n">
        <v>9.4</v>
      </c>
      <c r="R114" s="12" t="n">
        <f aca="false">L114+N114</f>
        <v>10.5</v>
      </c>
      <c r="S114" s="10" t="s">
        <v>114</v>
      </c>
      <c r="T114" s="9" t="s">
        <v>115</v>
      </c>
      <c r="U114" s="9" t="s">
        <v>173</v>
      </c>
      <c r="V114" s="9" t="s">
        <v>83</v>
      </c>
      <c r="W114" s="9" t="s">
        <v>84</v>
      </c>
      <c r="X114" s="9" t="s">
        <v>201</v>
      </c>
      <c r="Y114" s="9" t="s">
        <v>86</v>
      </c>
    </row>
    <row r="115" customFormat="false" ht="57.45" hidden="false" customHeight="false" outlineLevel="0" collapsed="false">
      <c r="A115" s="9" t="s">
        <v>197</v>
      </c>
      <c r="B115" s="9" t="s">
        <v>198</v>
      </c>
      <c r="C115" s="9" t="s">
        <v>165</v>
      </c>
      <c r="D115" s="9" t="s">
        <v>166</v>
      </c>
      <c r="E115" s="9" t="s">
        <v>91</v>
      </c>
      <c r="F115" s="14" t="n">
        <v>1.15</v>
      </c>
      <c r="G115" s="14" t="s">
        <v>122</v>
      </c>
      <c r="H115" s="9" t="s">
        <v>110</v>
      </c>
      <c r="I115" s="9" t="s">
        <v>199</v>
      </c>
      <c r="J115" s="9" t="s">
        <v>112</v>
      </c>
      <c r="K115" s="9" t="s">
        <v>200</v>
      </c>
      <c r="L115" s="11" t="n">
        <v>0.9</v>
      </c>
      <c r="M115" s="12" t="n">
        <v>1</v>
      </c>
      <c r="N115" s="11" t="n">
        <v>12.7</v>
      </c>
      <c r="O115" s="13" t="n">
        <v>9.85</v>
      </c>
      <c r="P115" s="11" t="n">
        <v>11.6</v>
      </c>
      <c r="Q115" s="11" t="n">
        <v>13.8</v>
      </c>
      <c r="R115" s="12" t="n">
        <f aca="false">L115+N115</f>
        <v>13.6</v>
      </c>
      <c r="S115" s="10" t="s">
        <v>114</v>
      </c>
      <c r="T115" s="9" t="s">
        <v>115</v>
      </c>
      <c r="U115" s="9" t="s">
        <v>174</v>
      </c>
      <c r="V115" s="9" t="s">
        <v>83</v>
      </c>
      <c r="W115" s="9" t="s">
        <v>84</v>
      </c>
      <c r="X115" s="9" t="s">
        <v>201</v>
      </c>
      <c r="Y115" s="9" t="s">
        <v>86</v>
      </c>
    </row>
    <row r="116" customFormat="false" ht="57.45" hidden="false" customHeight="false" outlineLevel="0" collapsed="false">
      <c r="A116" s="9" t="s">
        <v>197</v>
      </c>
      <c r="B116" s="9" t="s">
        <v>198</v>
      </c>
      <c r="C116" s="9" t="s">
        <v>165</v>
      </c>
      <c r="D116" s="9" t="s">
        <v>166</v>
      </c>
      <c r="E116" s="9" t="s">
        <v>93</v>
      </c>
      <c r="F116" s="14" t="n">
        <v>1.15</v>
      </c>
      <c r="G116" s="14" t="s">
        <v>122</v>
      </c>
      <c r="H116" s="9" t="s">
        <v>110</v>
      </c>
      <c r="I116" s="9" t="s">
        <v>199</v>
      </c>
      <c r="J116" s="9" t="s">
        <v>112</v>
      </c>
      <c r="K116" s="9" t="s">
        <v>200</v>
      </c>
      <c r="L116" s="11" t="n">
        <v>2.4</v>
      </c>
      <c r="M116" s="12" t="n">
        <v>1</v>
      </c>
      <c r="N116" s="11" t="n">
        <v>14.2</v>
      </c>
      <c r="O116" s="12" t="s">
        <v>94</v>
      </c>
      <c r="P116" s="11" t="n">
        <v>12.1</v>
      </c>
      <c r="Q116" s="11" t="n">
        <v>15.5</v>
      </c>
      <c r="R116" s="12" t="n">
        <f aca="false">L116+N116</f>
        <v>16.6</v>
      </c>
      <c r="S116" s="10" t="s">
        <v>114</v>
      </c>
      <c r="T116" s="9" t="s">
        <v>115</v>
      </c>
      <c r="U116" s="9" t="s">
        <v>175</v>
      </c>
      <c r="V116" s="9" t="s">
        <v>83</v>
      </c>
      <c r="W116" s="9" t="s">
        <v>84</v>
      </c>
      <c r="X116" s="9" t="s">
        <v>201</v>
      </c>
      <c r="Y116" s="9" t="s">
        <v>86</v>
      </c>
    </row>
    <row r="117" customFormat="false" ht="46.25" hidden="false" customHeight="false" outlineLevel="0" collapsed="false">
      <c r="A117" s="9" t="s">
        <v>202</v>
      </c>
      <c r="B117" s="9" t="s">
        <v>203</v>
      </c>
      <c r="C117" s="9" t="s">
        <v>165</v>
      </c>
      <c r="D117" s="9" t="s">
        <v>183</v>
      </c>
      <c r="E117" s="9" t="s">
        <v>74</v>
      </c>
      <c r="F117" s="10" t="s">
        <v>75</v>
      </c>
      <c r="G117" s="10" t="s">
        <v>76</v>
      </c>
      <c r="H117" s="9" t="s">
        <v>77</v>
      </c>
      <c r="I117" s="9" t="s">
        <v>78</v>
      </c>
      <c r="J117" s="9" t="s">
        <v>76</v>
      </c>
      <c r="K117" s="9" t="s">
        <v>79</v>
      </c>
      <c r="L117" s="11" t="n">
        <v>0.9</v>
      </c>
      <c r="M117" s="12" t="n">
        <v>1</v>
      </c>
      <c r="N117" s="11" t="n">
        <v>7.7</v>
      </c>
      <c r="O117" s="13" t="n">
        <v>6.55</v>
      </c>
      <c r="P117" s="11" t="n">
        <v>7.7</v>
      </c>
      <c r="Q117" s="11" t="n">
        <v>9.2</v>
      </c>
      <c r="R117" s="12" t="n">
        <f aca="false">L117+N117</f>
        <v>8.6</v>
      </c>
      <c r="S117" s="10" t="s">
        <v>80</v>
      </c>
      <c r="T117" s="9" t="s">
        <v>81</v>
      </c>
      <c r="U117" s="9" t="s">
        <v>170</v>
      </c>
      <c r="V117" s="9" t="s">
        <v>83</v>
      </c>
      <c r="W117" s="9" t="s">
        <v>84</v>
      </c>
      <c r="X117" s="9" t="s">
        <v>85</v>
      </c>
      <c r="Y117" s="9" t="s">
        <v>86</v>
      </c>
    </row>
    <row r="118" customFormat="false" ht="46.25" hidden="false" customHeight="false" outlineLevel="0" collapsed="false">
      <c r="A118" s="9" t="s">
        <v>202</v>
      </c>
      <c r="B118" s="9" t="s">
        <v>203</v>
      </c>
      <c r="C118" s="9" t="s">
        <v>165</v>
      </c>
      <c r="D118" s="9" t="s">
        <v>183</v>
      </c>
      <c r="E118" s="9" t="s">
        <v>87</v>
      </c>
      <c r="F118" s="10" t="s">
        <v>75</v>
      </c>
      <c r="G118" s="10" t="s">
        <v>76</v>
      </c>
      <c r="H118" s="9" t="s">
        <v>77</v>
      </c>
      <c r="I118" s="9" t="s">
        <v>78</v>
      </c>
      <c r="J118" s="9" t="s">
        <v>76</v>
      </c>
      <c r="K118" s="9" t="s">
        <v>79</v>
      </c>
      <c r="L118" s="11" t="n">
        <v>0.7</v>
      </c>
      <c r="M118" s="12" t="n">
        <v>1</v>
      </c>
      <c r="N118" s="11" t="n">
        <v>6.5</v>
      </c>
      <c r="O118" s="13" t="n">
        <v>5.98</v>
      </c>
      <c r="P118" s="11" t="n">
        <v>6.7</v>
      </c>
      <c r="Q118" s="11" t="n">
        <v>8.2</v>
      </c>
      <c r="R118" s="12" t="n">
        <f aca="false">L118+N118</f>
        <v>7.2</v>
      </c>
      <c r="S118" s="10" t="s">
        <v>80</v>
      </c>
      <c r="T118" s="9" t="s">
        <v>81</v>
      </c>
      <c r="U118" s="9" t="s">
        <v>172</v>
      </c>
      <c r="V118" s="9" t="s">
        <v>83</v>
      </c>
      <c r="W118" s="9" t="s">
        <v>84</v>
      </c>
      <c r="X118" s="9" t="s">
        <v>85</v>
      </c>
      <c r="Y118" s="9" t="s">
        <v>86</v>
      </c>
    </row>
    <row r="119" customFormat="false" ht="46.25" hidden="false" customHeight="false" outlineLevel="0" collapsed="false">
      <c r="A119" s="9" t="s">
        <v>202</v>
      </c>
      <c r="B119" s="9" t="s">
        <v>203</v>
      </c>
      <c r="C119" s="9" t="s">
        <v>165</v>
      </c>
      <c r="D119" s="9" t="s">
        <v>183</v>
      </c>
      <c r="E119" s="9" t="s">
        <v>89</v>
      </c>
      <c r="F119" s="10" t="s">
        <v>75</v>
      </c>
      <c r="G119" s="10" t="s">
        <v>76</v>
      </c>
      <c r="H119" s="9" t="s">
        <v>77</v>
      </c>
      <c r="I119" s="9" t="s">
        <v>78</v>
      </c>
      <c r="J119" s="9" t="s">
        <v>76</v>
      </c>
      <c r="K119" s="9" t="s">
        <v>79</v>
      </c>
      <c r="L119" s="11" t="n">
        <v>1.1</v>
      </c>
      <c r="M119" s="12" t="n">
        <v>1</v>
      </c>
      <c r="N119" s="11" t="n">
        <v>9.4</v>
      </c>
      <c r="O119" s="13" t="n">
        <v>8.21</v>
      </c>
      <c r="P119" s="11" t="n">
        <v>7.8</v>
      </c>
      <c r="Q119" s="11" t="n">
        <v>9.4</v>
      </c>
      <c r="R119" s="12" t="n">
        <f aca="false">L119+N119</f>
        <v>10.5</v>
      </c>
      <c r="S119" s="10" t="s">
        <v>80</v>
      </c>
      <c r="T119" s="9" t="s">
        <v>81</v>
      </c>
      <c r="U119" s="9" t="s">
        <v>173</v>
      </c>
      <c r="V119" s="9" t="s">
        <v>83</v>
      </c>
      <c r="W119" s="9" t="s">
        <v>84</v>
      </c>
      <c r="X119" s="9" t="s">
        <v>85</v>
      </c>
      <c r="Y119" s="9" t="s">
        <v>86</v>
      </c>
    </row>
    <row r="120" customFormat="false" ht="46.25" hidden="false" customHeight="false" outlineLevel="0" collapsed="false">
      <c r="A120" s="9" t="s">
        <v>202</v>
      </c>
      <c r="B120" s="9" t="s">
        <v>203</v>
      </c>
      <c r="C120" s="9" t="s">
        <v>165</v>
      </c>
      <c r="D120" s="9" t="s">
        <v>183</v>
      </c>
      <c r="E120" s="9" t="s">
        <v>91</v>
      </c>
      <c r="F120" s="10" t="s">
        <v>75</v>
      </c>
      <c r="G120" s="10" t="s">
        <v>76</v>
      </c>
      <c r="H120" s="9" t="s">
        <v>77</v>
      </c>
      <c r="I120" s="9" t="s">
        <v>78</v>
      </c>
      <c r="J120" s="9" t="s">
        <v>76</v>
      </c>
      <c r="K120" s="9" t="s">
        <v>79</v>
      </c>
      <c r="L120" s="11" t="n">
        <v>0.9</v>
      </c>
      <c r="M120" s="12" t="n">
        <v>1</v>
      </c>
      <c r="N120" s="11" t="n">
        <v>12.7</v>
      </c>
      <c r="O120" s="13" t="n">
        <v>9.85</v>
      </c>
      <c r="P120" s="11" t="n">
        <v>11.6</v>
      </c>
      <c r="Q120" s="11" t="n">
        <v>13.8</v>
      </c>
      <c r="R120" s="12" t="n">
        <f aca="false">L120+N120</f>
        <v>13.6</v>
      </c>
      <c r="S120" s="10" t="s">
        <v>80</v>
      </c>
      <c r="T120" s="9" t="s">
        <v>81</v>
      </c>
      <c r="U120" s="9" t="s">
        <v>174</v>
      </c>
      <c r="V120" s="9" t="s">
        <v>83</v>
      </c>
      <c r="W120" s="9" t="s">
        <v>84</v>
      </c>
      <c r="X120" s="9" t="s">
        <v>85</v>
      </c>
      <c r="Y120" s="9" t="s">
        <v>86</v>
      </c>
    </row>
    <row r="121" customFormat="false" ht="46.25" hidden="false" customHeight="false" outlineLevel="0" collapsed="false">
      <c r="A121" s="9" t="s">
        <v>202</v>
      </c>
      <c r="B121" s="9" t="s">
        <v>203</v>
      </c>
      <c r="C121" s="9" t="s">
        <v>165</v>
      </c>
      <c r="D121" s="9" t="s">
        <v>183</v>
      </c>
      <c r="E121" s="9" t="s">
        <v>93</v>
      </c>
      <c r="F121" s="10" t="s">
        <v>75</v>
      </c>
      <c r="G121" s="10" t="s">
        <v>76</v>
      </c>
      <c r="H121" s="9" t="s">
        <v>77</v>
      </c>
      <c r="I121" s="9" t="s">
        <v>78</v>
      </c>
      <c r="J121" s="9" t="s">
        <v>76</v>
      </c>
      <c r="K121" s="9" t="s">
        <v>79</v>
      </c>
      <c r="L121" s="11" t="n">
        <v>2.4</v>
      </c>
      <c r="M121" s="12" t="n">
        <v>1</v>
      </c>
      <c r="N121" s="11" t="n">
        <v>14.2</v>
      </c>
      <c r="O121" s="12" t="s">
        <v>94</v>
      </c>
      <c r="P121" s="11" t="n">
        <v>12.1</v>
      </c>
      <c r="Q121" s="11" t="n">
        <v>15.5</v>
      </c>
      <c r="R121" s="12" t="n">
        <f aca="false">L121+N121</f>
        <v>16.6</v>
      </c>
      <c r="S121" s="10" t="s">
        <v>80</v>
      </c>
      <c r="T121" s="9" t="s">
        <v>81</v>
      </c>
      <c r="U121" s="9" t="s">
        <v>175</v>
      </c>
      <c r="V121" s="9" t="s">
        <v>83</v>
      </c>
      <c r="W121" s="9" t="s">
        <v>84</v>
      </c>
      <c r="X121" s="9" t="s">
        <v>85</v>
      </c>
      <c r="Y121" s="9" t="s">
        <v>86</v>
      </c>
    </row>
    <row r="122" customFormat="false" ht="46.25" hidden="false" customHeight="false" outlineLevel="0" collapsed="false">
      <c r="A122" s="9" t="s">
        <v>204</v>
      </c>
      <c r="B122" s="9" t="s">
        <v>205</v>
      </c>
      <c r="C122" s="9" t="s">
        <v>72</v>
      </c>
      <c r="D122" s="9" t="s">
        <v>73</v>
      </c>
      <c r="E122" s="9" t="s">
        <v>74</v>
      </c>
      <c r="F122" s="10" t="s">
        <v>75</v>
      </c>
      <c r="G122" s="10" t="s">
        <v>76</v>
      </c>
      <c r="H122" s="9" t="s">
        <v>75</v>
      </c>
      <c r="I122" s="9" t="s">
        <v>78</v>
      </c>
      <c r="J122" s="9" t="s">
        <v>76</v>
      </c>
      <c r="K122" s="9" t="s">
        <v>79</v>
      </c>
      <c r="L122" s="11" t="n">
        <v>1.5</v>
      </c>
      <c r="M122" s="12" t="n">
        <v>1</v>
      </c>
      <c r="N122" s="11" t="n">
        <v>6.6</v>
      </c>
      <c r="O122" s="13" t="n">
        <v>5.37</v>
      </c>
      <c r="P122" s="11" t="n">
        <v>6.1</v>
      </c>
      <c r="Q122" s="11" t="n">
        <v>7.6</v>
      </c>
      <c r="R122" s="12" t="n">
        <f aca="false">L122+N122</f>
        <v>8.1</v>
      </c>
      <c r="S122" s="10" t="s">
        <v>80</v>
      </c>
      <c r="T122" s="9" t="s">
        <v>81</v>
      </c>
      <c r="U122" s="9" t="s">
        <v>82</v>
      </c>
      <c r="V122" s="9" t="s">
        <v>83</v>
      </c>
      <c r="W122" s="9" t="s">
        <v>84</v>
      </c>
      <c r="X122" s="9" t="s">
        <v>85</v>
      </c>
      <c r="Y122" s="9" t="s">
        <v>86</v>
      </c>
    </row>
    <row r="123" customFormat="false" ht="46.25" hidden="false" customHeight="false" outlineLevel="0" collapsed="false">
      <c r="A123" s="9" t="s">
        <v>204</v>
      </c>
      <c r="B123" s="9" t="s">
        <v>205</v>
      </c>
      <c r="C123" s="9" t="s">
        <v>72</v>
      </c>
      <c r="D123" s="9" t="s">
        <v>73</v>
      </c>
      <c r="E123" s="9" t="s">
        <v>87</v>
      </c>
      <c r="F123" s="10" t="s">
        <v>75</v>
      </c>
      <c r="G123" s="10" t="s">
        <v>76</v>
      </c>
      <c r="H123" s="9" t="s">
        <v>75</v>
      </c>
      <c r="I123" s="9" t="s">
        <v>78</v>
      </c>
      <c r="J123" s="9" t="s">
        <v>76</v>
      </c>
      <c r="K123" s="9" t="s">
        <v>79</v>
      </c>
      <c r="L123" s="11" t="n">
        <v>1.6</v>
      </c>
      <c r="M123" s="12" t="n">
        <v>1</v>
      </c>
      <c r="N123" s="11" t="n">
        <v>5.5</v>
      </c>
      <c r="O123" s="13" t="n">
        <v>4.94</v>
      </c>
      <c r="P123" s="11" t="n">
        <v>5.4</v>
      </c>
      <c r="Q123" s="11" t="n">
        <v>6.8</v>
      </c>
      <c r="R123" s="12" t="n">
        <f aca="false">L123+N123</f>
        <v>7.1</v>
      </c>
      <c r="S123" s="10" t="s">
        <v>80</v>
      </c>
      <c r="T123" s="9" t="s">
        <v>81</v>
      </c>
      <c r="U123" s="9" t="s">
        <v>88</v>
      </c>
      <c r="V123" s="9" t="s">
        <v>83</v>
      </c>
      <c r="W123" s="9" t="s">
        <v>84</v>
      </c>
      <c r="X123" s="9" t="s">
        <v>85</v>
      </c>
      <c r="Y123" s="9" t="s">
        <v>86</v>
      </c>
    </row>
    <row r="124" customFormat="false" ht="46.25" hidden="false" customHeight="false" outlineLevel="0" collapsed="false">
      <c r="A124" s="9" t="s">
        <v>204</v>
      </c>
      <c r="B124" s="9" t="s">
        <v>205</v>
      </c>
      <c r="C124" s="9" t="s">
        <v>72</v>
      </c>
      <c r="D124" s="9" t="s">
        <v>73</v>
      </c>
      <c r="E124" s="9" t="s">
        <v>89</v>
      </c>
      <c r="F124" s="10" t="s">
        <v>75</v>
      </c>
      <c r="G124" s="10" t="s">
        <v>76</v>
      </c>
      <c r="H124" s="9" t="s">
        <v>75</v>
      </c>
      <c r="I124" s="9" t="s">
        <v>78</v>
      </c>
      <c r="J124" s="9" t="s">
        <v>76</v>
      </c>
      <c r="K124" s="9" t="s">
        <v>79</v>
      </c>
      <c r="L124" s="11" t="n">
        <v>1.5</v>
      </c>
      <c r="M124" s="12" t="n">
        <v>1</v>
      </c>
      <c r="N124" s="11" t="n">
        <v>9</v>
      </c>
      <c r="O124" s="13" t="n">
        <v>7.45</v>
      </c>
      <c r="P124" s="11" t="n">
        <v>7.7</v>
      </c>
      <c r="Q124" s="11" t="n">
        <v>9.8</v>
      </c>
      <c r="R124" s="12" t="n">
        <f aca="false">L124+N124</f>
        <v>10.5</v>
      </c>
      <c r="S124" s="10" t="s">
        <v>80</v>
      </c>
      <c r="T124" s="9" t="s">
        <v>81</v>
      </c>
      <c r="U124" s="9" t="s">
        <v>90</v>
      </c>
      <c r="V124" s="9" t="s">
        <v>83</v>
      </c>
      <c r="W124" s="9" t="s">
        <v>84</v>
      </c>
      <c r="X124" s="9" t="s">
        <v>85</v>
      </c>
      <c r="Y124" s="9" t="s">
        <v>86</v>
      </c>
    </row>
    <row r="125" customFormat="false" ht="46.25" hidden="false" customHeight="false" outlineLevel="0" collapsed="false">
      <c r="A125" s="9" t="s">
        <v>204</v>
      </c>
      <c r="B125" s="9" t="s">
        <v>205</v>
      </c>
      <c r="C125" s="9" t="s">
        <v>72</v>
      </c>
      <c r="D125" s="9" t="s">
        <v>73</v>
      </c>
      <c r="E125" s="9" t="s">
        <v>91</v>
      </c>
      <c r="F125" s="10" t="s">
        <v>75</v>
      </c>
      <c r="G125" s="10" t="s">
        <v>76</v>
      </c>
      <c r="H125" s="9" t="s">
        <v>75</v>
      </c>
      <c r="I125" s="9" t="s">
        <v>78</v>
      </c>
      <c r="J125" s="9" t="s">
        <v>76</v>
      </c>
      <c r="K125" s="9" t="s">
        <v>79</v>
      </c>
      <c r="L125" s="11" t="n">
        <v>1.6</v>
      </c>
      <c r="M125" s="12" t="n">
        <v>1</v>
      </c>
      <c r="N125" s="11" t="n">
        <v>10.8</v>
      </c>
      <c r="O125" s="13" t="n">
        <v>8.72</v>
      </c>
      <c r="P125" s="11" t="n">
        <v>10.1</v>
      </c>
      <c r="Q125" s="11" t="n">
        <v>11.6</v>
      </c>
      <c r="R125" s="12" t="n">
        <f aca="false">L125+N125</f>
        <v>12.4</v>
      </c>
      <c r="S125" s="10" t="s">
        <v>80</v>
      </c>
      <c r="T125" s="9" t="s">
        <v>81</v>
      </c>
      <c r="U125" s="9" t="s">
        <v>92</v>
      </c>
      <c r="V125" s="9" t="s">
        <v>83</v>
      </c>
      <c r="W125" s="9" t="s">
        <v>84</v>
      </c>
      <c r="X125" s="9" t="s">
        <v>85</v>
      </c>
      <c r="Y125" s="9" t="s">
        <v>86</v>
      </c>
    </row>
    <row r="126" customFormat="false" ht="46.25" hidden="false" customHeight="false" outlineLevel="0" collapsed="false">
      <c r="A126" s="9" t="s">
        <v>204</v>
      </c>
      <c r="B126" s="9" t="s">
        <v>205</v>
      </c>
      <c r="C126" s="9" t="s">
        <v>72</v>
      </c>
      <c r="D126" s="9" t="s">
        <v>73</v>
      </c>
      <c r="E126" s="9" t="s">
        <v>93</v>
      </c>
      <c r="F126" s="10" t="s">
        <v>75</v>
      </c>
      <c r="G126" s="10" t="s">
        <v>76</v>
      </c>
      <c r="H126" s="9" t="s">
        <v>75</v>
      </c>
      <c r="I126" s="9" t="s">
        <v>78</v>
      </c>
      <c r="J126" s="9" t="s">
        <v>76</v>
      </c>
      <c r="K126" s="9" t="s">
        <v>79</v>
      </c>
      <c r="L126" s="11" t="n">
        <v>2.8</v>
      </c>
      <c r="M126" s="12" t="n">
        <v>1</v>
      </c>
      <c r="N126" s="11" t="n">
        <v>14.7</v>
      </c>
      <c r="O126" s="12" t="s">
        <v>94</v>
      </c>
      <c r="P126" s="11" t="n">
        <v>14.4</v>
      </c>
      <c r="Q126" s="11" t="n">
        <v>16.2</v>
      </c>
      <c r="R126" s="12" t="n">
        <f aca="false">L126+N126</f>
        <v>17.5</v>
      </c>
      <c r="S126" s="10" t="s">
        <v>80</v>
      </c>
      <c r="T126" s="9" t="s">
        <v>81</v>
      </c>
      <c r="U126" s="9" t="s">
        <v>95</v>
      </c>
      <c r="V126" s="9" t="s">
        <v>83</v>
      </c>
      <c r="W126" s="9" t="s">
        <v>84</v>
      </c>
      <c r="X126" s="9" t="s">
        <v>85</v>
      </c>
      <c r="Y126" s="9" t="s">
        <v>86</v>
      </c>
    </row>
    <row r="127" customFormat="false" ht="46.25" hidden="false" customHeight="false" outlineLevel="0" collapsed="false">
      <c r="A127" s="9" t="s">
        <v>206</v>
      </c>
      <c r="B127" s="9" t="s">
        <v>207</v>
      </c>
      <c r="C127" s="9" t="s">
        <v>165</v>
      </c>
      <c r="D127" s="9" t="s">
        <v>183</v>
      </c>
      <c r="E127" s="9" t="s">
        <v>74</v>
      </c>
      <c r="F127" s="10" t="s">
        <v>75</v>
      </c>
      <c r="G127" s="10" t="s">
        <v>76</v>
      </c>
      <c r="H127" s="9" t="s">
        <v>188</v>
      </c>
      <c r="I127" s="9" t="s">
        <v>78</v>
      </c>
      <c r="J127" s="9" t="s">
        <v>76</v>
      </c>
      <c r="K127" s="9" t="s">
        <v>79</v>
      </c>
      <c r="L127" s="11" t="n">
        <v>0.9</v>
      </c>
      <c r="M127" s="12" t="n">
        <v>1</v>
      </c>
      <c r="N127" s="11" t="n">
        <v>7.7</v>
      </c>
      <c r="O127" s="13" t="n">
        <v>6.55</v>
      </c>
      <c r="P127" s="11" t="n">
        <v>7.7</v>
      </c>
      <c r="Q127" s="11" t="n">
        <v>9.2</v>
      </c>
      <c r="R127" s="12" t="n">
        <f aca="false">L127+N127</f>
        <v>8.6</v>
      </c>
      <c r="S127" s="10" t="s">
        <v>80</v>
      </c>
      <c r="T127" s="9" t="s">
        <v>81</v>
      </c>
      <c r="U127" s="9" t="s">
        <v>170</v>
      </c>
      <c r="V127" s="9" t="s">
        <v>83</v>
      </c>
      <c r="W127" s="9" t="s">
        <v>84</v>
      </c>
      <c r="X127" s="9" t="s">
        <v>85</v>
      </c>
      <c r="Y127" s="9" t="s">
        <v>86</v>
      </c>
    </row>
    <row r="128" customFormat="false" ht="46.25" hidden="false" customHeight="false" outlineLevel="0" collapsed="false">
      <c r="A128" s="9" t="s">
        <v>206</v>
      </c>
      <c r="B128" s="9" t="s">
        <v>207</v>
      </c>
      <c r="C128" s="9" t="s">
        <v>165</v>
      </c>
      <c r="D128" s="9" t="s">
        <v>183</v>
      </c>
      <c r="E128" s="9" t="s">
        <v>87</v>
      </c>
      <c r="F128" s="10" t="s">
        <v>75</v>
      </c>
      <c r="G128" s="10" t="s">
        <v>76</v>
      </c>
      <c r="H128" s="9" t="s">
        <v>188</v>
      </c>
      <c r="I128" s="9" t="s">
        <v>78</v>
      </c>
      <c r="J128" s="9" t="s">
        <v>76</v>
      </c>
      <c r="K128" s="9" t="s">
        <v>79</v>
      </c>
      <c r="L128" s="11" t="n">
        <v>0.7</v>
      </c>
      <c r="M128" s="12" t="n">
        <v>1</v>
      </c>
      <c r="N128" s="11" t="n">
        <v>6.5</v>
      </c>
      <c r="O128" s="13" t="n">
        <v>5.98</v>
      </c>
      <c r="P128" s="11" t="n">
        <v>6.7</v>
      </c>
      <c r="Q128" s="11" t="n">
        <v>8.2</v>
      </c>
      <c r="R128" s="12" t="n">
        <f aca="false">L128+N128</f>
        <v>7.2</v>
      </c>
      <c r="S128" s="10" t="s">
        <v>80</v>
      </c>
      <c r="T128" s="9" t="s">
        <v>81</v>
      </c>
      <c r="U128" s="9" t="s">
        <v>172</v>
      </c>
      <c r="V128" s="9" t="s">
        <v>83</v>
      </c>
      <c r="W128" s="9" t="s">
        <v>84</v>
      </c>
      <c r="X128" s="9" t="s">
        <v>85</v>
      </c>
      <c r="Y128" s="9" t="s">
        <v>86</v>
      </c>
    </row>
    <row r="129" customFormat="false" ht="46.25" hidden="false" customHeight="false" outlineLevel="0" collapsed="false">
      <c r="A129" s="9" t="s">
        <v>206</v>
      </c>
      <c r="B129" s="9" t="s">
        <v>207</v>
      </c>
      <c r="C129" s="9" t="s">
        <v>165</v>
      </c>
      <c r="D129" s="9" t="s">
        <v>183</v>
      </c>
      <c r="E129" s="9" t="s">
        <v>89</v>
      </c>
      <c r="F129" s="10" t="s">
        <v>75</v>
      </c>
      <c r="G129" s="10" t="s">
        <v>76</v>
      </c>
      <c r="H129" s="9" t="s">
        <v>188</v>
      </c>
      <c r="I129" s="9" t="s">
        <v>78</v>
      </c>
      <c r="J129" s="9" t="s">
        <v>76</v>
      </c>
      <c r="K129" s="9" t="s">
        <v>79</v>
      </c>
      <c r="L129" s="11" t="n">
        <v>1.1</v>
      </c>
      <c r="M129" s="12" t="n">
        <v>1</v>
      </c>
      <c r="N129" s="11" t="n">
        <v>9.4</v>
      </c>
      <c r="O129" s="13" t="n">
        <v>8.21</v>
      </c>
      <c r="P129" s="11" t="n">
        <v>7.8</v>
      </c>
      <c r="Q129" s="11" t="n">
        <v>9.4</v>
      </c>
      <c r="R129" s="12" t="n">
        <f aca="false">L129+N129</f>
        <v>10.5</v>
      </c>
      <c r="S129" s="10" t="s">
        <v>80</v>
      </c>
      <c r="T129" s="9" t="s">
        <v>81</v>
      </c>
      <c r="U129" s="9" t="s">
        <v>173</v>
      </c>
      <c r="V129" s="9" t="s">
        <v>83</v>
      </c>
      <c r="W129" s="9" t="s">
        <v>84</v>
      </c>
      <c r="X129" s="9" t="s">
        <v>85</v>
      </c>
      <c r="Y129" s="9" t="s">
        <v>86</v>
      </c>
    </row>
    <row r="130" customFormat="false" ht="46.25" hidden="false" customHeight="false" outlineLevel="0" collapsed="false">
      <c r="A130" s="9" t="s">
        <v>206</v>
      </c>
      <c r="B130" s="9" t="s">
        <v>207</v>
      </c>
      <c r="C130" s="9" t="s">
        <v>165</v>
      </c>
      <c r="D130" s="9" t="s">
        <v>183</v>
      </c>
      <c r="E130" s="9" t="s">
        <v>91</v>
      </c>
      <c r="F130" s="10" t="s">
        <v>75</v>
      </c>
      <c r="G130" s="10" t="s">
        <v>76</v>
      </c>
      <c r="H130" s="9" t="s">
        <v>188</v>
      </c>
      <c r="I130" s="9" t="s">
        <v>78</v>
      </c>
      <c r="J130" s="9" t="s">
        <v>76</v>
      </c>
      <c r="K130" s="9" t="s">
        <v>79</v>
      </c>
      <c r="L130" s="11" t="n">
        <v>0.9</v>
      </c>
      <c r="M130" s="12" t="n">
        <v>1</v>
      </c>
      <c r="N130" s="11" t="n">
        <v>12.7</v>
      </c>
      <c r="O130" s="13" t="n">
        <v>9.85</v>
      </c>
      <c r="P130" s="11" t="n">
        <v>11.6</v>
      </c>
      <c r="Q130" s="11" t="n">
        <v>13.8</v>
      </c>
      <c r="R130" s="12" t="n">
        <f aca="false">L130+N130</f>
        <v>13.6</v>
      </c>
      <c r="S130" s="10" t="s">
        <v>80</v>
      </c>
      <c r="T130" s="9" t="s">
        <v>81</v>
      </c>
      <c r="U130" s="9" t="s">
        <v>174</v>
      </c>
      <c r="V130" s="9" t="s">
        <v>83</v>
      </c>
      <c r="W130" s="9" t="s">
        <v>84</v>
      </c>
      <c r="X130" s="9" t="s">
        <v>85</v>
      </c>
      <c r="Y130" s="9" t="s">
        <v>86</v>
      </c>
    </row>
    <row r="131" customFormat="false" ht="46.25" hidden="false" customHeight="false" outlineLevel="0" collapsed="false">
      <c r="A131" s="9" t="s">
        <v>206</v>
      </c>
      <c r="B131" s="9" t="s">
        <v>207</v>
      </c>
      <c r="C131" s="9" t="s">
        <v>165</v>
      </c>
      <c r="D131" s="9" t="s">
        <v>183</v>
      </c>
      <c r="E131" s="9" t="s">
        <v>93</v>
      </c>
      <c r="F131" s="10" t="s">
        <v>75</v>
      </c>
      <c r="G131" s="10" t="s">
        <v>76</v>
      </c>
      <c r="H131" s="9" t="s">
        <v>188</v>
      </c>
      <c r="I131" s="9" t="s">
        <v>78</v>
      </c>
      <c r="J131" s="9" t="s">
        <v>76</v>
      </c>
      <c r="K131" s="9" t="s">
        <v>79</v>
      </c>
      <c r="L131" s="11" t="n">
        <v>2.4</v>
      </c>
      <c r="M131" s="12" t="n">
        <v>1</v>
      </c>
      <c r="N131" s="11" t="n">
        <v>14.2</v>
      </c>
      <c r="O131" s="12" t="s">
        <v>94</v>
      </c>
      <c r="P131" s="11" t="n">
        <v>12.1</v>
      </c>
      <c r="Q131" s="11" t="n">
        <v>15.5</v>
      </c>
      <c r="R131" s="12" t="n">
        <f aca="false">L131+N131</f>
        <v>16.6</v>
      </c>
      <c r="S131" s="10" t="s">
        <v>80</v>
      </c>
      <c r="T131" s="9" t="s">
        <v>81</v>
      </c>
      <c r="U131" s="9" t="s">
        <v>175</v>
      </c>
      <c r="V131" s="9" t="s">
        <v>83</v>
      </c>
      <c r="W131" s="9" t="s">
        <v>84</v>
      </c>
      <c r="X131" s="9" t="s">
        <v>85</v>
      </c>
      <c r="Y131" s="9" t="s">
        <v>86</v>
      </c>
    </row>
    <row r="132" customFormat="false" ht="46.25" hidden="false" customHeight="false" outlineLevel="0" collapsed="false">
      <c r="A132" s="9" t="s">
        <v>208</v>
      </c>
      <c r="B132" s="9" t="s">
        <v>209</v>
      </c>
      <c r="C132" s="9" t="s">
        <v>98</v>
      </c>
      <c r="D132" s="9" t="s">
        <v>108</v>
      </c>
      <c r="E132" s="9" t="s">
        <v>74</v>
      </c>
      <c r="F132" s="10" t="s">
        <v>75</v>
      </c>
      <c r="G132" s="10" t="s">
        <v>76</v>
      </c>
      <c r="H132" s="9" t="s">
        <v>77</v>
      </c>
      <c r="I132" s="9" t="s">
        <v>78</v>
      </c>
      <c r="J132" s="9" t="s">
        <v>76</v>
      </c>
      <c r="K132" s="9" t="s">
        <v>79</v>
      </c>
      <c r="L132" s="11" t="n">
        <v>1.3</v>
      </c>
      <c r="M132" s="12" t="n">
        <v>1</v>
      </c>
      <c r="N132" s="11" t="n">
        <v>8.3</v>
      </c>
      <c r="O132" s="13" t="n">
        <v>6.36</v>
      </c>
      <c r="P132" s="11" t="n">
        <v>7.7</v>
      </c>
      <c r="Q132" s="11" t="n">
        <v>9.9</v>
      </c>
      <c r="R132" s="12" t="n">
        <f aca="false">L132+N132</f>
        <v>9.6</v>
      </c>
      <c r="S132" s="10" t="s">
        <v>80</v>
      </c>
      <c r="T132" s="9" t="s">
        <v>81</v>
      </c>
      <c r="U132" s="9" t="s">
        <v>101</v>
      </c>
      <c r="V132" s="9" t="s">
        <v>83</v>
      </c>
      <c r="W132" s="9" t="s">
        <v>84</v>
      </c>
      <c r="X132" s="9" t="s">
        <v>85</v>
      </c>
      <c r="Y132" s="9" t="s">
        <v>86</v>
      </c>
    </row>
    <row r="133" customFormat="false" ht="46.25" hidden="false" customHeight="false" outlineLevel="0" collapsed="false">
      <c r="A133" s="9" t="s">
        <v>208</v>
      </c>
      <c r="B133" s="9" t="s">
        <v>209</v>
      </c>
      <c r="C133" s="9" t="s">
        <v>98</v>
      </c>
      <c r="D133" s="9" t="s">
        <v>108</v>
      </c>
      <c r="E133" s="9" t="s">
        <v>87</v>
      </c>
      <c r="F133" s="10" t="s">
        <v>75</v>
      </c>
      <c r="G133" s="10" t="s">
        <v>76</v>
      </c>
      <c r="H133" s="9" t="s">
        <v>77</v>
      </c>
      <c r="I133" s="9" t="s">
        <v>78</v>
      </c>
      <c r="J133" s="9" t="s">
        <v>76</v>
      </c>
      <c r="K133" s="9" t="s">
        <v>79</v>
      </c>
      <c r="L133" s="11" t="n">
        <v>1.3</v>
      </c>
      <c r="M133" s="12" t="n">
        <v>1</v>
      </c>
      <c r="N133" s="11" t="n">
        <v>6.4</v>
      </c>
      <c r="O133" s="13" t="n">
        <v>5.61</v>
      </c>
      <c r="P133" s="11" t="n">
        <v>6.6</v>
      </c>
      <c r="Q133" s="11" t="n">
        <v>8.4</v>
      </c>
      <c r="R133" s="12" t="n">
        <f aca="false">L133+N133</f>
        <v>7.7</v>
      </c>
      <c r="S133" s="10" t="s">
        <v>80</v>
      </c>
      <c r="T133" s="9" t="s">
        <v>81</v>
      </c>
      <c r="U133" s="9" t="s">
        <v>102</v>
      </c>
      <c r="V133" s="9" t="s">
        <v>83</v>
      </c>
      <c r="W133" s="9" t="s">
        <v>84</v>
      </c>
      <c r="X133" s="9" t="s">
        <v>85</v>
      </c>
      <c r="Y133" s="9" t="s">
        <v>86</v>
      </c>
    </row>
    <row r="134" customFormat="false" ht="46.25" hidden="false" customHeight="false" outlineLevel="0" collapsed="false">
      <c r="A134" s="9" t="s">
        <v>208</v>
      </c>
      <c r="B134" s="9" t="s">
        <v>209</v>
      </c>
      <c r="C134" s="9" t="s">
        <v>98</v>
      </c>
      <c r="D134" s="9" t="s">
        <v>108</v>
      </c>
      <c r="E134" s="9" t="s">
        <v>89</v>
      </c>
      <c r="F134" s="10" t="s">
        <v>75</v>
      </c>
      <c r="G134" s="10" t="s">
        <v>76</v>
      </c>
      <c r="H134" s="9" t="s">
        <v>77</v>
      </c>
      <c r="I134" s="9" t="s">
        <v>78</v>
      </c>
      <c r="J134" s="9" t="s">
        <v>76</v>
      </c>
      <c r="K134" s="9" t="s">
        <v>79</v>
      </c>
      <c r="L134" s="11" t="n">
        <v>1.5</v>
      </c>
      <c r="M134" s="12" t="n">
        <v>1</v>
      </c>
      <c r="N134" s="11" t="n">
        <v>14</v>
      </c>
      <c r="O134" s="13" t="n">
        <v>11.45</v>
      </c>
      <c r="P134" s="11" t="n">
        <v>11</v>
      </c>
      <c r="Q134" s="11" t="n">
        <v>13.4</v>
      </c>
      <c r="R134" s="12" t="n">
        <f aca="false">L134+N134</f>
        <v>15.5</v>
      </c>
      <c r="S134" s="10" t="s">
        <v>80</v>
      </c>
      <c r="T134" s="9" t="s">
        <v>81</v>
      </c>
      <c r="U134" s="9" t="s">
        <v>103</v>
      </c>
      <c r="V134" s="9" t="s">
        <v>83</v>
      </c>
      <c r="W134" s="9" t="s">
        <v>84</v>
      </c>
      <c r="X134" s="9" t="s">
        <v>85</v>
      </c>
      <c r="Y134" s="9" t="s">
        <v>86</v>
      </c>
    </row>
    <row r="135" customFormat="false" ht="46.25" hidden="false" customHeight="false" outlineLevel="0" collapsed="false">
      <c r="A135" s="9" t="s">
        <v>208</v>
      </c>
      <c r="B135" s="9" t="s">
        <v>209</v>
      </c>
      <c r="C135" s="9" t="s">
        <v>98</v>
      </c>
      <c r="D135" s="9" t="s">
        <v>108</v>
      </c>
      <c r="E135" s="9" t="s">
        <v>91</v>
      </c>
      <c r="F135" s="10" t="s">
        <v>75</v>
      </c>
      <c r="G135" s="10" t="s">
        <v>76</v>
      </c>
      <c r="H135" s="9" t="s">
        <v>77</v>
      </c>
      <c r="I135" s="9" t="s">
        <v>78</v>
      </c>
      <c r="J135" s="9" t="s">
        <v>76</v>
      </c>
      <c r="K135" s="9" t="s">
        <v>79</v>
      </c>
      <c r="L135" s="11" t="n">
        <v>2.1</v>
      </c>
      <c r="M135" s="12" t="n">
        <v>1</v>
      </c>
      <c r="N135" s="11" t="n">
        <v>15.6</v>
      </c>
      <c r="O135" s="12" t="s">
        <v>94</v>
      </c>
      <c r="P135" s="11" t="n">
        <v>15.9</v>
      </c>
      <c r="Q135" s="11" t="n">
        <v>17.7</v>
      </c>
      <c r="R135" s="12" t="n">
        <f aca="false">L135+N135</f>
        <v>17.7</v>
      </c>
      <c r="S135" s="10" t="s">
        <v>80</v>
      </c>
      <c r="T135" s="9" t="s">
        <v>81</v>
      </c>
      <c r="U135" s="9" t="s">
        <v>104</v>
      </c>
      <c r="V135" s="9" t="s">
        <v>83</v>
      </c>
      <c r="W135" s="9" t="s">
        <v>84</v>
      </c>
      <c r="X135" s="9" t="s">
        <v>85</v>
      </c>
      <c r="Y135" s="9" t="s">
        <v>86</v>
      </c>
    </row>
    <row r="136" customFormat="false" ht="46.25" hidden="false" customHeight="false" outlineLevel="0" collapsed="false">
      <c r="A136" s="9" t="s">
        <v>208</v>
      </c>
      <c r="B136" s="9" t="s">
        <v>209</v>
      </c>
      <c r="C136" s="9" t="s">
        <v>98</v>
      </c>
      <c r="D136" s="9" t="s">
        <v>108</v>
      </c>
      <c r="E136" s="9" t="s">
        <v>93</v>
      </c>
      <c r="F136" s="10" t="s">
        <v>75</v>
      </c>
      <c r="G136" s="10" t="s">
        <v>76</v>
      </c>
      <c r="H136" s="9" t="s">
        <v>77</v>
      </c>
      <c r="I136" s="9" t="s">
        <v>78</v>
      </c>
      <c r="J136" s="9" t="s">
        <v>76</v>
      </c>
      <c r="K136" s="9" t="s">
        <v>79</v>
      </c>
      <c r="L136" s="11" t="n">
        <v>1.4</v>
      </c>
      <c r="M136" s="12" t="n">
        <v>1</v>
      </c>
      <c r="N136" s="11" t="n">
        <v>19.2</v>
      </c>
      <c r="O136" s="12" t="s">
        <v>94</v>
      </c>
      <c r="P136" s="11" t="n">
        <v>15.5</v>
      </c>
      <c r="Q136" s="11" t="n">
        <v>18.6</v>
      </c>
      <c r="R136" s="12" t="n">
        <f aca="false">L136+N136</f>
        <v>20.6</v>
      </c>
      <c r="S136" s="10" t="s">
        <v>80</v>
      </c>
      <c r="T136" s="9" t="s">
        <v>81</v>
      </c>
      <c r="U136" s="9" t="s">
        <v>105</v>
      </c>
      <c r="V136" s="9" t="s">
        <v>83</v>
      </c>
      <c r="W136" s="9" t="s">
        <v>84</v>
      </c>
      <c r="X136" s="9" t="s">
        <v>85</v>
      </c>
      <c r="Y136" s="9" t="s">
        <v>86</v>
      </c>
    </row>
    <row r="137" customFormat="false" ht="46.25" hidden="false" customHeight="false" outlineLevel="0" collapsed="false">
      <c r="A137" s="9" t="s">
        <v>210</v>
      </c>
      <c r="B137" s="9" t="s">
        <v>211</v>
      </c>
      <c r="C137" s="9" t="s">
        <v>165</v>
      </c>
      <c r="D137" s="9" t="s">
        <v>183</v>
      </c>
      <c r="E137" s="9" t="s">
        <v>74</v>
      </c>
      <c r="F137" s="10" t="s">
        <v>75</v>
      </c>
      <c r="G137" s="10" t="s">
        <v>76</v>
      </c>
      <c r="H137" s="9" t="s">
        <v>75</v>
      </c>
      <c r="I137" s="9" t="s">
        <v>78</v>
      </c>
      <c r="J137" s="9" t="s">
        <v>76</v>
      </c>
      <c r="K137" s="9" t="s">
        <v>79</v>
      </c>
      <c r="L137" s="11" t="n">
        <v>0.9</v>
      </c>
      <c r="M137" s="12" t="n">
        <v>1</v>
      </c>
      <c r="N137" s="11" t="n">
        <v>7.7</v>
      </c>
      <c r="O137" s="13" t="n">
        <v>6.55</v>
      </c>
      <c r="P137" s="11" t="n">
        <v>7.7</v>
      </c>
      <c r="Q137" s="11" t="n">
        <v>9.2</v>
      </c>
      <c r="R137" s="12" t="n">
        <f aca="false">L137+N137</f>
        <v>8.6</v>
      </c>
      <c r="S137" s="10" t="s">
        <v>80</v>
      </c>
      <c r="T137" s="9" t="s">
        <v>81</v>
      </c>
      <c r="U137" s="9" t="s">
        <v>170</v>
      </c>
      <c r="V137" s="9" t="s">
        <v>83</v>
      </c>
      <c r="W137" s="9" t="s">
        <v>84</v>
      </c>
      <c r="X137" s="9" t="s">
        <v>85</v>
      </c>
      <c r="Y137" s="9" t="s">
        <v>86</v>
      </c>
    </row>
    <row r="138" customFormat="false" ht="46.25" hidden="false" customHeight="false" outlineLevel="0" collapsed="false">
      <c r="A138" s="9" t="s">
        <v>210</v>
      </c>
      <c r="B138" s="9" t="s">
        <v>211</v>
      </c>
      <c r="C138" s="9" t="s">
        <v>165</v>
      </c>
      <c r="D138" s="9" t="s">
        <v>183</v>
      </c>
      <c r="E138" s="9" t="s">
        <v>87</v>
      </c>
      <c r="F138" s="10" t="s">
        <v>75</v>
      </c>
      <c r="G138" s="10" t="s">
        <v>76</v>
      </c>
      <c r="H138" s="9" t="s">
        <v>75</v>
      </c>
      <c r="I138" s="9" t="s">
        <v>78</v>
      </c>
      <c r="J138" s="9" t="s">
        <v>76</v>
      </c>
      <c r="K138" s="9" t="s">
        <v>79</v>
      </c>
      <c r="L138" s="11" t="n">
        <v>0.7</v>
      </c>
      <c r="M138" s="12" t="n">
        <v>1</v>
      </c>
      <c r="N138" s="11" t="n">
        <v>6.5</v>
      </c>
      <c r="O138" s="13" t="n">
        <v>5.98</v>
      </c>
      <c r="P138" s="11" t="n">
        <v>6.7</v>
      </c>
      <c r="Q138" s="11" t="n">
        <v>8.2</v>
      </c>
      <c r="R138" s="12" t="n">
        <f aca="false">L138+N138</f>
        <v>7.2</v>
      </c>
      <c r="S138" s="10" t="s">
        <v>80</v>
      </c>
      <c r="T138" s="9" t="s">
        <v>81</v>
      </c>
      <c r="U138" s="9" t="s">
        <v>172</v>
      </c>
      <c r="V138" s="9" t="s">
        <v>83</v>
      </c>
      <c r="W138" s="9" t="s">
        <v>84</v>
      </c>
      <c r="X138" s="9" t="s">
        <v>85</v>
      </c>
      <c r="Y138" s="9" t="s">
        <v>86</v>
      </c>
    </row>
    <row r="139" customFormat="false" ht="46.25" hidden="false" customHeight="false" outlineLevel="0" collapsed="false">
      <c r="A139" s="9" t="s">
        <v>210</v>
      </c>
      <c r="B139" s="9" t="s">
        <v>211</v>
      </c>
      <c r="C139" s="9" t="s">
        <v>165</v>
      </c>
      <c r="D139" s="9" t="s">
        <v>183</v>
      </c>
      <c r="E139" s="9" t="s">
        <v>89</v>
      </c>
      <c r="F139" s="10" t="s">
        <v>75</v>
      </c>
      <c r="G139" s="10" t="s">
        <v>76</v>
      </c>
      <c r="H139" s="9" t="s">
        <v>75</v>
      </c>
      <c r="I139" s="9" t="s">
        <v>78</v>
      </c>
      <c r="J139" s="9" t="s">
        <v>76</v>
      </c>
      <c r="K139" s="9" t="s">
        <v>79</v>
      </c>
      <c r="L139" s="11" t="n">
        <v>1.1</v>
      </c>
      <c r="M139" s="12" t="n">
        <v>1</v>
      </c>
      <c r="N139" s="11" t="n">
        <v>9.4</v>
      </c>
      <c r="O139" s="13" t="n">
        <v>8.21</v>
      </c>
      <c r="P139" s="11" t="n">
        <v>7.8</v>
      </c>
      <c r="Q139" s="11" t="n">
        <v>9.4</v>
      </c>
      <c r="R139" s="12" t="n">
        <f aca="false">L139+N139</f>
        <v>10.5</v>
      </c>
      <c r="S139" s="10" t="s">
        <v>80</v>
      </c>
      <c r="T139" s="9" t="s">
        <v>81</v>
      </c>
      <c r="U139" s="9" t="s">
        <v>173</v>
      </c>
      <c r="V139" s="9" t="s">
        <v>83</v>
      </c>
      <c r="W139" s="9" t="s">
        <v>84</v>
      </c>
      <c r="X139" s="9" t="s">
        <v>85</v>
      </c>
      <c r="Y139" s="9" t="s">
        <v>86</v>
      </c>
    </row>
    <row r="140" customFormat="false" ht="46.25" hidden="false" customHeight="false" outlineLevel="0" collapsed="false">
      <c r="A140" s="9" t="s">
        <v>210</v>
      </c>
      <c r="B140" s="9" t="s">
        <v>211</v>
      </c>
      <c r="C140" s="9" t="s">
        <v>165</v>
      </c>
      <c r="D140" s="9" t="s">
        <v>183</v>
      </c>
      <c r="E140" s="9" t="s">
        <v>91</v>
      </c>
      <c r="F140" s="10" t="s">
        <v>75</v>
      </c>
      <c r="G140" s="10" t="s">
        <v>76</v>
      </c>
      <c r="H140" s="9" t="s">
        <v>75</v>
      </c>
      <c r="I140" s="9" t="s">
        <v>78</v>
      </c>
      <c r="J140" s="9" t="s">
        <v>76</v>
      </c>
      <c r="K140" s="9" t="s">
        <v>79</v>
      </c>
      <c r="L140" s="11" t="n">
        <v>0.9</v>
      </c>
      <c r="M140" s="12" t="n">
        <v>1</v>
      </c>
      <c r="N140" s="11" t="n">
        <v>12.7</v>
      </c>
      <c r="O140" s="13" t="n">
        <v>9.85</v>
      </c>
      <c r="P140" s="11" t="n">
        <v>11.6</v>
      </c>
      <c r="Q140" s="11" t="n">
        <v>13.8</v>
      </c>
      <c r="R140" s="12" t="n">
        <f aca="false">L140+N140</f>
        <v>13.6</v>
      </c>
      <c r="S140" s="10" t="s">
        <v>80</v>
      </c>
      <c r="T140" s="9" t="s">
        <v>81</v>
      </c>
      <c r="U140" s="9" t="s">
        <v>174</v>
      </c>
      <c r="V140" s="9" t="s">
        <v>83</v>
      </c>
      <c r="W140" s="9" t="s">
        <v>84</v>
      </c>
      <c r="X140" s="9" t="s">
        <v>85</v>
      </c>
      <c r="Y140" s="9" t="s">
        <v>86</v>
      </c>
    </row>
    <row r="141" customFormat="false" ht="46.25" hidden="false" customHeight="false" outlineLevel="0" collapsed="false">
      <c r="A141" s="9" t="s">
        <v>210</v>
      </c>
      <c r="B141" s="9" t="s">
        <v>211</v>
      </c>
      <c r="C141" s="9" t="s">
        <v>165</v>
      </c>
      <c r="D141" s="9" t="s">
        <v>183</v>
      </c>
      <c r="E141" s="9" t="s">
        <v>93</v>
      </c>
      <c r="F141" s="10" t="s">
        <v>75</v>
      </c>
      <c r="G141" s="10" t="s">
        <v>76</v>
      </c>
      <c r="H141" s="9" t="s">
        <v>75</v>
      </c>
      <c r="I141" s="9" t="s">
        <v>78</v>
      </c>
      <c r="J141" s="9" t="s">
        <v>76</v>
      </c>
      <c r="K141" s="9" t="s">
        <v>79</v>
      </c>
      <c r="L141" s="11" t="n">
        <v>2.4</v>
      </c>
      <c r="M141" s="12" t="n">
        <v>1</v>
      </c>
      <c r="N141" s="11" t="n">
        <v>14.2</v>
      </c>
      <c r="O141" s="12" t="s">
        <v>94</v>
      </c>
      <c r="P141" s="11" t="n">
        <v>12.1</v>
      </c>
      <c r="Q141" s="11" t="n">
        <v>15.5</v>
      </c>
      <c r="R141" s="12" t="n">
        <f aca="false">L141+N141</f>
        <v>16.6</v>
      </c>
      <c r="S141" s="10" t="s">
        <v>80</v>
      </c>
      <c r="T141" s="9" t="s">
        <v>81</v>
      </c>
      <c r="U141" s="9" t="s">
        <v>175</v>
      </c>
      <c r="V141" s="9" t="s">
        <v>83</v>
      </c>
      <c r="W141" s="9" t="s">
        <v>84</v>
      </c>
      <c r="X141" s="9" t="s">
        <v>85</v>
      </c>
      <c r="Y141" s="9" t="s">
        <v>86</v>
      </c>
    </row>
    <row r="142" customFormat="false" ht="46.25" hidden="false" customHeight="false" outlineLevel="0" collapsed="false">
      <c r="A142" s="9" t="s">
        <v>212</v>
      </c>
      <c r="B142" s="9" t="s">
        <v>213</v>
      </c>
      <c r="C142" s="9" t="s">
        <v>98</v>
      </c>
      <c r="D142" s="9" t="s">
        <v>108</v>
      </c>
      <c r="E142" s="9" t="s">
        <v>74</v>
      </c>
      <c r="F142" s="10" t="s">
        <v>75</v>
      </c>
      <c r="G142" s="10" t="s">
        <v>76</v>
      </c>
      <c r="H142" s="9" t="s">
        <v>188</v>
      </c>
      <c r="I142" s="9" t="s">
        <v>78</v>
      </c>
      <c r="J142" s="9" t="s">
        <v>76</v>
      </c>
      <c r="K142" s="9" t="s">
        <v>79</v>
      </c>
      <c r="L142" s="11" t="n">
        <v>1.3</v>
      </c>
      <c r="M142" s="12" t="n">
        <v>1</v>
      </c>
      <c r="N142" s="11" t="n">
        <v>8.3</v>
      </c>
      <c r="O142" s="13" t="n">
        <v>6.36</v>
      </c>
      <c r="P142" s="11" t="n">
        <v>7.7</v>
      </c>
      <c r="Q142" s="11" t="n">
        <v>9.9</v>
      </c>
      <c r="R142" s="12" t="n">
        <f aca="false">L142+N142</f>
        <v>9.6</v>
      </c>
      <c r="S142" s="10" t="s">
        <v>80</v>
      </c>
      <c r="T142" s="9" t="s">
        <v>81</v>
      </c>
      <c r="U142" s="9" t="s">
        <v>101</v>
      </c>
      <c r="V142" s="9" t="s">
        <v>83</v>
      </c>
      <c r="W142" s="9" t="s">
        <v>84</v>
      </c>
      <c r="X142" s="9" t="s">
        <v>85</v>
      </c>
      <c r="Y142" s="9" t="s">
        <v>86</v>
      </c>
    </row>
    <row r="143" customFormat="false" ht="46.25" hidden="false" customHeight="false" outlineLevel="0" collapsed="false">
      <c r="A143" s="9" t="s">
        <v>212</v>
      </c>
      <c r="B143" s="9" t="s">
        <v>213</v>
      </c>
      <c r="C143" s="9" t="s">
        <v>98</v>
      </c>
      <c r="D143" s="9" t="s">
        <v>108</v>
      </c>
      <c r="E143" s="9" t="s">
        <v>87</v>
      </c>
      <c r="F143" s="10" t="s">
        <v>75</v>
      </c>
      <c r="G143" s="10" t="s">
        <v>76</v>
      </c>
      <c r="H143" s="9" t="s">
        <v>188</v>
      </c>
      <c r="I143" s="9" t="s">
        <v>78</v>
      </c>
      <c r="J143" s="9" t="s">
        <v>76</v>
      </c>
      <c r="K143" s="9" t="s">
        <v>79</v>
      </c>
      <c r="L143" s="11" t="n">
        <v>1.3</v>
      </c>
      <c r="M143" s="12" t="n">
        <v>1</v>
      </c>
      <c r="N143" s="11" t="n">
        <v>6.4</v>
      </c>
      <c r="O143" s="13" t="n">
        <v>5.61</v>
      </c>
      <c r="P143" s="11" t="n">
        <v>6.6</v>
      </c>
      <c r="Q143" s="11" t="n">
        <v>8.4</v>
      </c>
      <c r="R143" s="12" t="n">
        <f aca="false">L143+N143</f>
        <v>7.7</v>
      </c>
      <c r="S143" s="10" t="s">
        <v>80</v>
      </c>
      <c r="T143" s="9" t="s">
        <v>81</v>
      </c>
      <c r="U143" s="9" t="s">
        <v>102</v>
      </c>
      <c r="V143" s="9" t="s">
        <v>83</v>
      </c>
      <c r="W143" s="9" t="s">
        <v>84</v>
      </c>
      <c r="X143" s="9" t="s">
        <v>85</v>
      </c>
      <c r="Y143" s="9" t="s">
        <v>86</v>
      </c>
    </row>
    <row r="144" customFormat="false" ht="46.25" hidden="false" customHeight="false" outlineLevel="0" collapsed="false">
      <c r="A144" s="9" t="s">
        <v>212</v>
      </c>
      <c r="B144" s="9" t="s">
        <v>213</v>
      </c>
      <c r="C144" s="9" t="s">
        <v>98</v>
      </c>
      <c r="D144" s="9" t="s">
        <v>108</v>
      </c>
      <c r="E144" s="9" t="s">
        <v>89</v>
      </c>
      <c r="F144" s="10" t="s">
        <v>75</v>
      </c>
      <c r="G144" s="10" t="s">
        <v>76</v>
      </c>
      <c r="H144" s="9" t="s">
        <v>188</v>
      </c>
      <c r="I144" s="9" t="s">
        <v>78</v>
      </c>
      <c r="J144" s="9" t="s">
        <v>76</v>
      </c>
      <c r="K144" s="9" t="s">
        <v>79</v>
      </c>
      <c r="L144" s="11" t="n">
        <v>1.5</v>
      </c>
      <c r="M144" s="12" t="n">
        <v>1</v>
      </c>
      <c r="N144" s="11" t="n">
        <v>14</v>
      </c>
      <c r="O144" s="13" t="n">
        <v>11.45</v>
      </c>
      <c r="P144" s="11" t="n">
        <v>11</v>
      </c>
      <c r="Q144" s="11" t="n">
        <v>13.4</v>
      </c>
      <c r="R144" s="12" t="n">
        <f aca="false">L144+N144</f>
        <v>15.5</v>
      </c>
      <c r="S144" s="10" t="s">
        <v>80</v>
      </c>
      <c r="T144" s="9" t="s">
        <v>81</v>
      </c>
      <c r="U144" s="9" t="s">
        <v>103</v>
      </c>
      <c r="V144" s="9" t="s">
        <v>83</v>
      </c>
      <c r="W144" s="9" t="s">
        <v>84</v>
      </c>
      <c r="X144" s="9" t="s">
        <v>85</v>
      </c>
      <c r="Y144" s="9" t="s">
        <v>86</v>
      </c>
    </row>
    <row r="145" customFormat="false" ht="46.25" hidden="false" customHeight="false" outlineLevel="0" collapsed="false">
      <c r="A145" s="9" t="s">
        <v>212</v>
      </c>
      <c r="B145" s="9" t="s">
        <v>213</v>
      </c>
      <c r="C145" s="9" t="s">
        <v>98</v>
      </c>
      <c r="D145" s="9" t="s">
        <v>108</v>
      </c>
      <c r="E145" s="9" t="s">
        <v>91</v>
      </c>
      <c r="F145" s="10" t="s">
        <v>75</v>
      </c>
      <c r="G145" s="10" t="s">
        <v>76</v>
      </c>
      <c r="H145" s="9" t="s">
        <v>188</v>
      </c>
      <c r="I145" s="9" t="s">
        <v>78</v>
      </c>
      <c r="J145" s="9" t="s">
        <v>76</v>
      </c>
      <c r="K145" s="9" t="s">
        <v>79</v>
      </c>
      <c r="L145" s="11" t="n">
        <v>2.1</v>
      </c>
      <c r="M145" s="12" t="n">
        <v>1</v>
      </c>
      <c r="N145" s="11" t="n">
        <v>15.6</v>
      </c>
      <c r="O145" s="12" t="s">
        <v>94</v>
      </c>
      <c r="P145" s="11" t="n">
        <v>15.9</v>
      </c>
      <c r="Q145" s="11" t="n">
        <v>17.7</v>
      </c>
      <c r="R145" s="12" t="n">
        <f aca="false">L145+N145</f>
        <v>17.7</v>
      </c>
      <c r="S145" s="10" t="s">
        <v>80</v>
      </c>
      <c r="T145" s="9" t="s">
        <v>81</v>
      </c>
      <c r="U145" s="9" t="s">
        <v>104</v>
      </c>
      <c r="V145" s="9" t="s">
        <v>83</v>
      </c>
      <c r="W145" s="9" t="s">
        <v>84</v>
      </c>
      <c r="X145" s="9" t="s">
        <v>85</v>
      </c>
      <c r="Y145" s="9" t="s">
        <v>86</v>
      </c>
    </row>
    <row r="146" customFormat="false" ht="46.25" hidden="false" customHeight="false" outlineLevel="0" collapsed="false">
      <c r="A146" s="9" t="s">
        <v>212</v>
      </c>
      <c r="B146" s="9" t="s">
        <v>213</v>
      </c>
      <c r="C146" s="9" t="s">
        <v>98</v>
      </c>
      <c r="D146" s="9" t="s">
        <v>108</v>
      </c>
      <c r="E146" s="9" t="s">
        <v>93</v>
      </c>
      <c r="F146" s="10" t="s">
        <v>75</v>
      </c>
      <c r="G146" s="10" t="s">
        <v>76</v>
      </c>
      <c r="H146" s="9" t="s">
        <v>188</v>
      </c>
      <c r="I146" s="9" t="s">
        <v>78</v>
      </c>
      <c r="J146" s="9" t="s">
        <v>76</v>
      </c>
      <c r="K146" s="9" t="s">
        <v>79</v>
      </c>
      <c r="L146" s="11" t="n">
        <v>1.4</v>
      </c>
      <c r="M146" s="12" t="n">
        <v>1</v>
      </c>
      <c r="N146" s="11" t="n">
        <v>19.2</v>
      </c>
      <c r="O146" s="12" t="s">
        <v>94</v>
      </c>
      <c r="P146" s="11" t="n">
        <v>15.5</v>
      </c>
      <c r="Q146" s="11" t="n">
        <v>18.6</v>
      </c>
      <c r="R146" s="12" t="n">
        <f aca="false">L146+N146</f>
        <v>20.6</v>
      </c>
      <c r="S146" s="10" t="s">
        <v>80</v>
      </c>
      <c r="T146" s="9" t="s">
        <v>81</v>
      </c>
      <c r="U146" s="9" t="s">
        <v>105</v>
      </c>
      <c r="V146" s="9" t="s">
        <v>83</v>
      </c>
      <c r="W146" s="9" t="s">
        <v>84</v>
      </c>
      <c r="X146" s="9" t="s">
        <v>85</v>
      </c>
      <c r="Y146" s="9" t="s">
        <v>86</v>
      </c>
    </row>
    <row r="147" customFormat="false" ht="46.25" hidden="false" customHeight="false" outlineLevel="0" collapsed="false">
      <c r="A147" s="9" t="s">
        <v>214</v>
      </c>
      <c r="B147" s="9" t="s">
        <v>215</v>
      </c>
      <c r="C147" s="9" t="s">
        <v>134</v>
      </c>
      <c r="D147" s="9" t="s">
        <v>135</v>
      </c>
      <c r="E147" s="9" t="s">
        <v>74</v>
      </c>
      <c r="F147" s="10" t="s">
        <v>75</v>
      </c>
      <c r="G147" s="10" t="s">
        <v>76</v>
      </c>
      <c r="H147" s="9" t="s">
        <v>77</v>
      </c>
      <c r="I147" s="9" t="s">
        <v>78</v>
      </c>
      <c r="J147" s="9" t="s">
        <v>76</v>
      </c>
      <c r="K147" s="9" t="s">
        <v>79</v>
      </c>
      <c r="L147" s="11" t="n">
        <v>1.5</v>
      </c>
      <c r="M147" s="12" t="n">
        <v>1</v>
      </c>
      <c r="N147" s="11" t="n">
        <v>11.5</v>
      </c>
      <c r="O147" s="13" t="n">
        <v>9.57</v>
      </c>
      <c r="P147" s="11" t="n">
        <v>11.1</v>
      </c>
      <c r="Q147" s="11" t="n">
        <v>11.9</v>
      </c>
      <c r="R147" s="12" t="n">
        <f aca="false">L147+N147</f>
        <v>13</v>
      </c>
      <c r="S147" s="10" t="s">
        <v>80</v>
      </c>
      <c r="T147" s="9" t="s">
        <v>81</v>
      </c>
      <c r="U147" s="9" t="s">
        <v>136</v>
      </c>
      <c r="V147" s="9" t="s">
        <v>83</v>
      </c>
      <c r="W147" s="9" t="s">
        <v>84</v>
      </c>
      <c r="X147" s="9" t="s">
        <v>85</v>
      </c>
      <c r="Y147" s="9" t="s">
        <v>86</v>
      </c>
    </row>
    <row r="148" customFormat="false" ht="46.25" hidden="false" customHeight="false" outlineLevel="0" collapsed="false">
      <c r="A148" s="9" t="s">
        <v>214</v>
      </c>
      <c r="B148" s="9" t="s">
        <v>215</v>
      </c>
      <c r="C148" s="9" t="s">
        <v>134</v>
      </c>
      <c r="D148" s="9" t="s">
        <v>135</v>
      </c>
      <c r="E148" s="9" t="s">
        <v>87</v>
      </c>
      <c r="F148" s="10" t="s">
        <v>75</v>
      </c>
      <c r="G148" s="10" t="s">
        <v>76</v>
      </c>
      <c r="H148" s="9" t="s">
        <v>77</v>
      </c>
      <c r="I148" s="9" t="s">
        <v>78</v>
      </c>
      <c r="J148" s="9" t="s">
        <v>76</v>
      </c>
      <c r="K148" s="9" t="s">
        <v>79</v>
      </c>
      <c r="L148" s="11" t="n">
        <v>1.3</v>
      </c>
      <c r="M148" s="12" t="n">
        <v>1</v>
      </c>
      <c r="N148" s="11" t="n">
        <v>9.9</v>
      </c>
      <c r="O148" s="13" t="n">
        <v>8.48</v>
      </c>
      <c r="P148" s="11" t="n">
        <v>9.5</v>
      </c>
      <c r="Q148" s="11" t="n">
        <v>10.2</v>
      </c>
      <c r="R148" s="12" t="n">
        <f aca="false">L148+N148</f>
        <v>11.2</v>
      </c>
      <c r="S148" s="10" t="s">
        <v>80</v>
      </c>
      <c r="T148" s="9" t="s">
        <v>81</v>
      </c>
      <c r="U148" s="9" t="s">
        <v>137</v>
      </c>
      <c r="V148" s="9" t="s">
        <v>83</v>
      </c>
      <c r="W148" s="9" t="s">
        <v>84</v>
      </c>
      <c r="X148" s="9" t="s">
        <v>85</v>
      </c>
      <c r="Y148" s="9" t="s">
        <v>86</v>
      </c>
    </row>
    <row r="149" customFormat="false" ht="46.25" hidden="false" customHeight="false" outlineLevel="0" collapsed="false">
      <c r="A149" s="9" t="s">
        <v>214</v>
      </c>
      <c r="B149" s="9" t="s">
        <v>215</v>
      </c>
      <c r="C149" s="9" t="s">
        <v>134</v>
      </c>
      <c r="D149" s="9" t="s">
        <v>135</v>
      </c>
      <c r="E149" s="9" t="s">
        <v>89</v>
      </c>
      <c r="F149" s="10" t="s">
        <v>75</v>
      </c>
      <c r="G149" s="10" t="s">
        <v>76</v>
      </c>
      <c r="H149" s="9" t="s">
        <v>77</v>
      </c>
      <c r="I149" s="9" t="s">
        <v>78</v>
      </c>
      <c r="J149" s="9" t="s">
        <v>76</v>
      </c>
      <c r="K149" s="9" t="s">
        <v>79</v>
      </c>
      <c r="L149" s="11" t="n">
        <v>1.5</v>
      </c>
      <c r="M149" s="12" t="n">
        <v>1</v>
      </c>
      <c r="N149" s="11" t="n">
        <v>13.8</v>
      </c>
      <c r="O149" s="13" t="n">
        <v>10.34</v>
      </c>
      <c r="P149" s="11" t="n">
        <v>11.9</v>
      </c>
      <c r="Q149" s="11" t="n">
        <v>12.7</v>
      </c>
      <c r="R149" s="12" t="n">
        <f aca="false">L149+N149</f>
        <v>15.3</v>
      </c>
      <c r="S149" s="10" t="s">
        <v>80</v>
      </c>
      <c r="T149" s="9" t="s">
        <v>81</v>
      </c>
      <c r="U149" s="9" t="s">
        <v>138</v>
      </c>
      <c r="V149" s="9" t="s">
        <v>83</v>
      </c>
      <c r="W149" s="9" t="s">
        <v>84</v>
      </c>
      <c r="X149" s="9" t="s">
        <v>85</v>
      </c>
      <c r="Y149" s="9" t="s">
        <v>86</v>
      </c>
    </row>
    <row r="150" customFormat="false" ht="46.25" hidden="false" customHeight="false" outlineLevel="0" collapsed="false">
      <c r="A150" s="9" t="s">
        <v>214</v>
      </c>
      <c r="B150" s="9" t="s">
        <v>215</v>
      </c>
      <c r="C150" s="9" t="s">
        <v>134</v>
      </c>
      <c r="D150" s="9" t="s">
        <v>135</v>
      </c>
      <c r="E150" s="9" t="s">
        <v>91</v>
      </c>
      <c r="F150" s="10" t="s">
        <v>75</v>
      </c>
      <c r="G150" s="10" t="s">
        <v>76</v>
      </c>
      <c r="H150" s="9" t="s">
        <v>77</v>
      </c>
      <c r="I150" s="9" t="s">
        <v>78</v>
      </c>
      <c r="J150" s="9" t="s">
        <v>76</v>
      </c>
      <c r="K150" s="9" t="s">
        <v>79</v>
      </c>
      <c r="L150" s="11" t="n">
        <v>2.5</v>
      </c>
      <c r="M150" s="12" t="n">
        <v>1</v>
      </c>
      <c r="N150" s="11" t="n">
        <v>14.5</v>
      </c>
      <c r="O150" s="13" t="n">
        <v>12.15</v>
      </c>
      <c r="P150" s="11" t="n">
        <v>15.5</v>
      </c>
      <c r="Q150" s="11" t="n">
        <v>16</v>
      </c>
      <c r="R150" s="12" t="n">
        <f aca="false">L150+N150</f>
        <v>17</v>
      </c>
      <c r="S150" s="10" t="s">
        <v>80</v>
      </c>
      <c r="T150" s="9" t="s">
        <v>81</v>
      </c>
      <c r="U150" s="9" t="s">
        <v>139</v>
      </c>
      <c r="V150" s="9" t="s">
        <v>83</v>
      </c>
      <c r="W150" s="9" t="s">
        <v>84</v>
      </c>
      <c r="X150" s="9" t="s">
        <v>85</v>
      </c>
      <c r="Y150" s="9" t="s">
        <v>86</v>
      </c>
    </row>
    <row r="151" customFormat="false" ht="46.25" hidden="false" customHeight="false" outlineLevel="0" collapsed="false">
      <c r="A151" s="9" t="s">
        <v>214</v>
      </c>
      <c r="B151" s="9" t="s">
        <v>215</v>
      </c>
      <c r="C151" s="9" t="s">
        <v>134</v>
      </c>
      <c r="D151" s="9" t="s">
        <v>135</v>
      </c>
      <c r="E151" s="9" t="s">
        <v>93</v>
      </c>
      <c r="F151" s="10" t="s">
        <v>75</v>
      </c>
      <c r="G151" s="10" t="s">
        <v>76</v>
      </c>
      <c r="H151" s="9" t="s">
        <v>77</v>
      </c>
      <c r="I151" s="9" t="s">
        <v>78</v>
      </c>
      <c r="J151" s="9" t="s">
        <v>76</v>
      </c>
      <c r="K151" s="9" t="s">
        <v>79</v>
      </c>
      <c r="L151" s="11" t="n">
        <v>3.2</v>
      </c>
      <c r="M151" s="12" t="n">
        <v>1</v>
      </c>
      <c r="N151" s="11" t="n">
        <v>18.7</v>
      </c>
      <c r="O151" s="12" t="s">
        <v>94</v>
      </c>
      <c r="P151" s="11" t="n">
        <v>19.5</v>
      </c>
      <c r="Q151" s="11" t="n">
        <v>18</v>
      </c>
      <c r="R151" s="12" t="n">
        <f aca="false">L151+N151</f>
        <v>21.9</v>
      </c>
      <c r="S151" s="10" t="s">
        <v>80</v>
      </c>
      <c r="T151" s="9" t="s">
        <v>81</v>
      </c>
      <c r="U151" s="9" t="s">
        <v>140</v>
      </c>
      <c r="V151" s="9" t="s">
        <v>83</v>
      </c>
      <c r="W151" s="9" t="s">
        <v>84</v>
      </c>
      <c r="X151" s="9" t="s">
        <v>85</v>
      </c>
      <c r="Y151" s="9" t="s">
        <v>86</v>
      </c>
    </row>
    <row r="152" customFormat="false" ht="46.25" hidden="false" customHeight="false" outlineLevel="0" collapsed="false">
      <c r="A152" s="9" t="s">
        <v>216</v>
      </c>
      <c r="B152" s="9" t="s">
        <v>217</v>
      </c>
      <c r="C152" s="9" t="s">
        <v>134</v>
      </c>
      <c r="D152" s="9" t="s">
        <v>218</v>
      </c>
      <c r="E152" s="9" t="s">
        <v>74</v>
      </c>
      <c r="F152" s="10" t="s">
        <v>75</v>
      </c>
      <c r="G152" s="10" t="s">
        <v>76</v>
      </c>
      <c r="H152" s="9" t="s">
        <v>188</v>
      </c>
      <c r="I152" s="9" t="s">
        <v>78</v>
      </c>
      <c r="J152" s="9" t="s">
        <v>76</v>
      </c>
      <c r="K152" s="9" t="s">
        <v>79</v>
      </c>
      <c r="L152" s="11" t="n">
        <v>1.5</v>
      </c>
      <c r="M152" s="12" t="n">
        <v>1</v>
      </c>
      <c r="N152" s="11" t="n">
        <v>11.5</v>
      </c>
      <c r="O152" s="13" t="n">
        <v>9.57</v>
      </c>
      <c r="P152" s="11" t="n">
        <v>11.1</v>
      </c>
      <c r="Q152" s="11" t="n">
        <v>11.9</v>
      </c>
      <c r="R152" s="12" t="n">
        <f aca="false">L152+N152</f>
        <v>13</v>
      </c>
      <c r="S152" s="10" t="s">
        <v>80</v>
      </c>
      <c r="T152" s="9" t="s">
        <v>81</v>
      </c>
      <c r="U152" s="9" t="s">
        <v>136</v>
      </c>
      <c r="V152" s="9" t="s">
        <v>83</v>
      </c>
      <c r="W152" s="9" t="s">
        <v>84</v>
      </c>
      <c r="X152" s="9" t="s">
        <v>85</v>
      </c>
      <c r="Y152" s="9" t="s">
        <v>86</v>
      </c>
    </row>
    <row r="153" customFormat="false" ht="46.25" hidden="false" customHeight="false" outlineLevel="0" collapsed="false">
      <c r="A153" s="9" t="s">
        <v>216</v>
      </c>
      <c r="B153" s="9" t="s">
        <v>217</v>
      </c>
      <c r="C153" s="9" t="s">
        <v>134</v>
      </c>
      <c r="D153" s="9" t="s">
        <v>218</v>
      </c>
      <c r="E153" s="9" t="s">
        <v>87</v>
      </c>
      <c r="F153" s="10" t="s">
        <v>75</v>
      </c>
      <c r="G153" s="10" t="s">
        <v>76</v>
      </c>
      <c r="H153" s="9" t="s">
        <v>188</v>
      </c>
      <c r="I153" s="9" t="s">
        <v>78</v>
      </c>
      <c r="J153" s="9" t="s">
        <v>76</v>
      </c>
      <c r="K153" s="9" t="s">
        <v>79</v>
      </c>
      <c r="L153" s="11" t="n">
        <v>1.3</v>
      </c>
      <c r="M153" s="12" t="n">
        <v>1</v>
      </c>
      <c r="N153" s="11" t="n">
        <v>9.9</v>
      </c>
      <c r="O153" s="13" t="n">
        <v>8.48</v>
      </c>
      <c r="P153" s="11" t="n">
        <v>9.5</v>
      </c>
      <c r="Q153" s="11" t="n">
        <v>10.2</v>
      </c>
      <c r="R153" s="12" t="n">
        <f aca="false">L153+N153</f>
        <v>11.2</v>
      </c>
      <c r="S153" s="10" t="s">
        <v>80</v>
      </c>
      <c r="T153" s="9" t="s">
        <v>81</v>
      </c>
      <c r="U153" s="9" t="s">
        <v>137</v>
      </c>
      <c r="V153" s="9" t="s">
        <v>83</v>
      </c>
      <c r="W153" s="9" t="s">
        <v>84</v>
      </c>
      <c r="X153" s="9" t="s">
        <v>85</v>
      </c>
      <c r="Y153" s="9" t="s">
        <v>86</v>
      </c>
    </row>
    <row r="154" customFormat="false" ht="46.25" hidden="false" customHeight="false" outlineLevel="0" collapsed="false">
      <c r="A154" s="9" t="s">
        <v>216</v>
      </c>
      <c r="B154" s="9" t="s">
        <v>217</v>
      </c>
      <c r="C154" s="9" t="s">
        <v>134</v>
      </c>
      <c r="D154" s="9" t="s">
        <v>218</v>
      </c>
      <c r="E154" s="9" t="s">
        <v>89</v>
      </c>
      <c r="F154" s="10" t="s">
        <v>75</v>
      </c>
      <c r="G154" s="10" t="s">
        <v>76</v>
      </c>
      <c r="H154" s="9" t="s">
        <v>188</v>
      </c>
      <c r="I154" s="9" t="s">
        <v>78</v>
      </c>
      <c r="J154" s="9" t="s">
        <v>76</v>
      </c>
      <c r="K154" s="9" t="s">
        <v>79</v>
      </c>
      <c r="L154" s="11" t="n">
        <v>1.5</v>
      </c>
      <c r="M154" s="12" t="n">
        <v>1</v>
      </c>
      <c r="N154" s="11" t="n">
        <v>13.8</v>
      </c>
      <c r="O154" s="13" t="n">
        <v>10.34</v>
      </c>
      <c r="P154" s="11" t="n">
        <v>11.9</v>
      </c>
      <c r="Q154" s="11" t="n">
        <v>12.7</v>
      </c>
      <c r="R154" s="12" t="n">
        <f aca="false">L154+N154</f>
        <v>15.3</v>
      </c>
      <c r="S154" s="10" t="s">
        <v>80</v>
      </c>
      <c r="T154" s="9" t="s">
        <v>81</v>
      </c>
      <c r="U154" s="9" t="s">
        <v>138</v>
      </c>
      <c r="V154" s="9" t="s">
        <v>83</v>
      </c>
      <c r="W154" s="9" t="s">
        <v>84</v>
      </c>
      <c r="X154" s="9" t="s">
        <v>85</v>
      </c>
      <c r="Y154" s="9" t="s">
        <v>86</v>
      </c>
    </row>
    <row r="155" customFormat="false" ht="46.25" hidden="false" customHeight="false" outlineLevel="0" collapsed="false">
      <c r="A155" s="9" t="s">
        <v>216</v>
      </c>
      <c r="B155" s="9" t="s">
        <v>217</v>
      </c>
      <c r="C155" s="9" t="s">
        <v>134</v>
      </c>
      <c r="D155" s="9" t="s">
        <v>218</v>
      </c>
      <c r="E155" s="9" t="s">
        <v>91</v>
      </c>
      <c r="F155" s="10" t="s">
        <v>75</v>
      </c>
      <c r="G155" s="10" t="s">
        <v>76</v>
      </c>
      <c r="H155" s="9" t="s">
        <v>188</v>
      </c>
      <c r="I155" s="9" t="s">
        <v>78</v>
      </c>
      <c r="J155" s="9" t="s">
        <v>76</v>
      </c>
      <c r="K155" s="9" t="s">
        <v>79</v>
      </c>
      <c r="L155" s="11" t="n">
        <v>2.5</v>
      </c>
      <c r="M155" s="12" t="n">
        <v>1</v>
      </c>
      <c r="N155" s="11" t="n">
        <v>14.5</v>
      </c>
      <c r="O155" s="13" t="n">
        <v>12.15</v>
      </c>
      <c r="P155" s="11" t="n">
        <v>15.5</v>
      </c>
      <c r="Q155" s="11" t="n">
        <v>16</v>
      </c>
      <c r="R155" s="12" t="n">
        <f aca="false">L155+N155</f>
        <v>17</v>
      </c>
      <c r="S155" s="10" t="s">
        <v>80</v>
      </c>
      <c r="T155" s="9" t="s">
        <v>81</v>
      </c>
      <c r="U155" s="9" t="s">
        <v>139</v>
      </c>
      <c r="V155" s="9" t="s">
        <v>83</v>
      </c>
      <c r="W155" s="9" t="s">
        <v>84</v>
      </c>
      <c r="X155" s="9" t="s">
        <v>85</v>
      </c>
      <c r="Y155" s="9" t="s">
        <v>86</v>
      </c>
    </row>
    <row r="156" customFormat="false" ht="46.25" hidden="false" customHeight="false" outlineLevel="0" collapsed="false">
      <c r="A156" s="9" t="s">
        <v>216</v>
      </c>
      <c r="B156" s="9" t="s">
        <v>217</v>
      </c>
      <c r="C156" s="9" t="s">
        <v>134</v>
      </c>
      <c r="D156" s="9" t="s">
        <v>218</v>
      </c>
      <c r="E156" s="9" t="s">
        <v>93</v>
      </c>
      <c r="F156" s="10" t="s">
        <v>75</v>
      </c>
      <c r="G156" s="10" t="s">
        <v>76</v>
      </c>
      <c r="H156" s="9" t="s">
        <v>188</v>
      </c>
      <c r="I156" s="9" t="s">
        <v>78</v>
      </c>
      <c r="J156" s="9" t="s">
        <v>76</v>
      </c>
      <c r="K156" s="9" t="s">
        <v>79</v>
      </c>
      <c r="L156" s="11" t="n">
        <v>3.2</v>
      </c>
      <c r="M156" s="12" t="n">
        <v>1</v>
      </c>
      <c r="N156" s="11" t="n">
        <v>18.7</v>
      </c>
      <c r="O156" s="12" t="s">
        <v>94</v>
      </c>
      <c r="P156" s="11" t="n">
        <v>19.5</v>
      </c>
      <c r="Q156" s="11" t="n">
        <v>18</v>
      </c>
      <c r="R156" s="12" t="n">
        <f aca="false">L156+N156</f>
        <v>21.9</v>
      </c>
      <c r="S156" s="10" t="s">
        <v>80</v>
      </c>
      <c r="T156" s="9" t="s">
        <v>81</v>
      </c>
      <c r="U156" s="9" t="s">
        <v>140</v>
      </c>
      <c r="V156" s="9" t="s">
        <v>83</v>
      </c>
      <c r="W156" s="9" t="s">
        <v>84</v>
      </c>
      <c r="X156" s="9" t="s">
        <v>85</v>
      </c>
      <c r="Y156" s="9" t="s">
        <v>86</v>
      </c>
    </row>
    <row r="157" customFormat="false" ht="46.25" hidden="false" customHeight="false" outlineLevel="0" collapsed="false">
      <c r="A157" s="9" t="s">
        <v>219</v>
      </c>
      <c r="B157" s="9" t="s">
        <v>220</v>
      </c>
      <c r="C157" s="9" t="s">
        <v>98</v>
      </c>
      <c r="D157" s="9" t="s">
        <v>108</v>
      </c>
      <c r="E157" s="9" t="s">
        <v>74</v>
      </c>
      <c r="F157" s="10" t="s">
        <v>75</v>
      </c>
      <c r="G157" s="10" t="s">
        <v>76</v>
      </c>
      <c r="H157" s="9" t="s">
        <v>188</v>
      </c>
      <c r="I157" s="9" t="s">
        <v>78</v>
      </c>
      <c r="J157" s="9" t="s">
        <v>76</v>
      </c>
      <c r="K157" s="9" t="s">
        <v>79</v>
      </c>
      <c r="L157" s="11" t="n">
        <v>1.3</v>
      </c>
      <c r="M157" s="12" t="n">
        <v>1</v>
      </c>
      <c r="N157" s="11" t="n">
        <v>8.3</v>
      </c>
      <c r="O157" s="13" t="n">
        <v>6.36</v>
      </c>
      <c r="P157" s="11" t="n">
        <v>7.7</v>
      </c>
      <c r="Q157" s="11" t="n">
        <v>9.9</v>
      </c>
      <c r="R157" s="12" t="n">
        <f aca="false">L157+N157</f>
        <v>9.6</v>
      </c>
      <c r="S157" s="10" t="s">
        <v>80</v>
      </c>
      <c r="T157" s="9" t="s">
        <v>81</v>
      </c>
      <c r="U157" s="9" t="s">
        <v>101</v>
      </c>
      <c r="V157" s="9" t="s">
        <v>83</v>
      </c>
      <c r="W157" s="9" t="s">
        <v>84</v>
      </c>
      <c r="X157" s="9" t="s">
        <v>85</v>
      </c>
      <c r="Y157" s="9" t="s">
        <v>86</v>
      </c>
    </row>
    <row r="158" customFormat="false" ht="46.25" hidden="false" customHeight="false" outlineLevel="0" collapsed="false">
      <c r="A158" s="9" t="s">
        <v>219</v>
      </c>
      <c r="B158" s="9" t="s">
        <v>220</v>
      </c>
      <c r="C158" s="9" t="s">
        <v>98</v>
      </c>
      <c r="D158" s="9" t="s">
        <v>108</v>
      </c>
      <c r="E158" s="9" t="s">
        <v>87</v>
      </c>
      <c r="F158" s="10" t="s">
        <v>75</v>
      </c>
      <c r="G158" s="10" t="s">
        <v>76</v>
      </c>
      <c r="H158" s="9" t="s">
        <v>188</v>
      </c>
      <c r="I158" s="9" t="s">
        <v>78</v>
      </c>
      <c r="J158" s="9" t="s">
        <v>76</v>
      </c>
      <c r="K158" s="9" t="s">
        <v>79</v>
      </c>
      <c r="L158" s="11" t="n">
        <v>1.3</v>
      </c>
      <c r="M158" s="12" t="n">
        <v>1</v>
      </c>
      <c r="N158" s="11" t="n">
        <v>6.4</v>
      </c>
      <c r="O158" s="13" t="n">
        <v>5.61</v>
      </c>
      <c r="P158" s="11" t="n">
        <v>6.6</v>
      </c>
      <c r="Q158" s="11" t="n">
        <v>8.4</v>
      </c>
      <c r="R158" s="12" t="n">
        <f aca="false">L158+N158</f>
        <v>7.7</v>
      </c>
      <c r="S158" s="10" t="s">
        <v>80</v>
      </c>
      <c r="T158" s="9" t="s">
        <v>81</v>
      </c>
      <c r="U158" s="9" t="s">
        <v>102</v>
      </c>
      <c r="V158" s="9" t="s">
        <v>83</v>
      </c>
      <c r="W158" s="9" t="s">
        <v>84</v>
      </c>
      <c r="X158" s="9" t="s">
        <v>85</v>
      </c>
      <c r="Y158" s="9" t="s">
        <v>86</v>
      </c>
    </row>
    <row r="159" customFormat="false" ht="46.25" hidden="false" customHeight="false" outlineLevel="0" collapsed="false">
      <c r="A159" s="9" t="s">
        <v>219</v>
      </c>
      <c r="B159" s="9" t="s">
        <v>220</v>
      </c>
      <c r="C159" s="9" t="s">
        <v>98</v>
      </c>
      <c r="D159" s="9" t="s">
        <v>108</v>
      </c>
      <c r="E159" s="9" t="s">
        <v>89</v>
      </c>
      <c r="F159" s="10" t="s">
        <v>75</v>
      </c>
      <c r="G159" s="10" t="s">
        <v>76</v>
      </c>
      <c r="H159" s="9" t="s">
        <v>188</v>
      </c>
      <c r="I159" s="9" t="s">
        <v>78</v>
      </c>
      <c r="J159" s="9" t="s">
        <v>76</v>
      </c>
      <c r="K159" s="9" t="s">
        <v>79</v>
      </c>
      <c r="L159" s="11" t="n">
        <v>1.5</v>
      </c>
      <c r="M159" s="12" t="n">
        <v>1</v>
      </c>
      <c r="N159" s="11" t="n">
        <v>14</v>
      </c>
      <c r="O159" s="13" t="n">
        <v>11.45</v>
      </c>
      <c r="P159" s="11" t="n">
        <v>11</v>
      </c>
      <c r="Q159" s="11" t="n">
        <v>13.4</v>
      </c>
      <c r="R159" s="12" t="n">
        <f aca="false">L159+N159</f>
        <v>15.5</v>
      </c>
      <c r="S159" s="10" t="s">
        <v>80</v>
      </c>
      <c r="T159" s="9" t="s">
        <v>81</v>
      </c>
      <c r="U159" s="9" t="s">
        <v>103</v>
      </c>
      <c r="V159" s="9" t="s">
        <v>83</v>
      </c>
      <c r="W159" s="9" t="s">
        <v>84</v>
      </c>
      <c r="X159" s="9" t="s">
        <v>85</v>
      </c>
      <c r="Y159" s="9" t="s">
        <v>86</v>
      </c>
    </row>
    <row r="160" customFormat="false" ht="46.25" hidden="false" customHeight="false" outlineLevel="0" collapsed="false">
      <c r="A160" s="9" t="s">
        <v>219</v>
      </c>
      <c r="B160" s="9" t="s">
        <v>220</v>
      </c>
      <c r="C160" s="9" t="s">
        <v>98</v>
      </c>
      <c r="D160" s="9" t="s">
        <v>108</v>
      </c>
      <c r="E160" s="9" t="s">
        <v>91</v>
      </c>
      <c r="F160" s="10" t="s">
        <v>75</v>
      </c>
      <c r="G160" s="10" t="s">
        <v>76</v>
      </c>
      <c r="H160" s="9" t="s">
        <v>188</v>
      </c>
      <c r="I160" s="9" t="s">
        <v>78</v>
      </c>
      <c r="J160" s="9" t="s">
        <v>76</v>
      </c>
      <c r="K160" s="9" t="s">
        <v>79</v>
      </c>
      <c r="L160" s="11" t="n">
        <v>2.1</v>
      </c>
      <c r="M160" s="12" t="n">
        <v>1</v>
      </c>
      <c r="N160" s="11" t="n">
        <v>15.6</v>
      </c>
      <c r="O160" s="12" t="s">
        <v>94</v>
      </c>
      <c r="P160" s="11" t="n">
        <v>15.9</v>
      </c>
      <c r="Q160" s="11" t="n">
        <v>17.7</v>
      </c>
      <c r="R160" s="12" t="n">
        <f aca="false">L160+N160</f>
        <v>17.7</v>
      </c>
      <c r="S160" s="10" t="s">
        <v>80</v>
      </c>
      <c r="T160" s="9" t="s">
        <v>81</v>
      </c>
      <c r="U160" s="9" t="s">
        <v>104</v>
      </c>
      <c r="V160" s="9" t="s">
        <v>83</v>
      </c>
      <c r="W160" s="9" t="s">
        <v>84</v>
      </c>
      <c r="X160" s="9" t="s">
        <v>85</v>
      </c>
      <c r="Y160" s="9" t="s">
        <v>86</v>
      </c>
    </row>
    <row r="161" customFormat="false" ht="46.25" hidden="false" customHeight="false" outlineLevel="0" collapsed="false">
      <c r="A161" s="9" t="s">
        <v>219</v>
      </c>
      <c r="B161" s="9" t="s">
        <v>220</v>
      </c>
      <c r="C161" s="9" t="s">
        <v>98</v>
      </c>
      <c r="D161" s="9" t="s">
        <v>108</v>
      </c>
      <c r="E161" s="9" t="s">
        <v>93</v>
      </c>
      <c r="F161" s="10" t="s">
        <v>75</v>
      </c>
      <c r="G161" s="10" t="s">
        <v>76</v>
      </c>
      <c r="H161" s="9" t="s">
        <v>188</v>
      </c>
      <c r="I161" s="9" t="s">
        <v>78</v>
      </c>
      <c r="J161" s="9" t="s">
        <v>76</v>
      </c>
      <c r="K161" s="9" t="s">
        <v>79</v>
      </c>
      <c r="L161" s="11" t="n">
        <v>1.4</v>
      </c>
      <c r="M161" s="12" t="n">
        <v>1</v>
      </c>
      <c r="N161" s="11" t="n">
        <v>19.2</v>
      </c>
      <c r="O161" s="12" t="s">
        <v>94</v>
      </c>
      <c r="P161" s="11" t="n">
        <v>15.5</v>
      </c>
      <c r="Q161" s="11" t="n">
        <v>18.6</v>
      </c>
      <c r="R161" s="12" t="n">
        <f aca="false">L161+N161</f>
        <v>20.6</v>
      </c>
      <c r="S161" s="10" t="s">
        <v>80</v>
      </c>
      <c r="T161" s="9" t="s">
        <v>81</v>
      </c>
      <c r="U161" s="9" t="s">
        <v>105</v>
      </c>
      <c r="V161" s="9" t="s">
        <v>83</v>
      </c>
      <c r="W161" s="9" t="s">
        <v>84</v>
      </c>
      <c r="X161" s="9" t="s">
        <v>85</v>
      </c>
      <c r="Y161" s="9" t="s">
        <v>86</v>
      </c>
    </row>
    <row r="162" customFormat="false" ht="57.45" hidden="false" customHeight="false" outlineLevel="0" collapsed="false">
      <c r="A162" s="9" t="s">
        <v>221</v>
      </c>
      <c r="B162" s="9" t="s">
        <v>222</v>
      </c>
      <c r="C162" s="9" t="s">
        <v>134</v>
      </c>
      <c r="D162" s="9" t="s">
        <v>218</v>
      </c>
      <c r="E162" s="9" t="s">
        <v>74</v>
      </c>
      <c r="F162" s="14" t="n">
        <v>0.67</v>
      </c>
      <c r="G162" s="14" t="s">
        <v>122</v>
      </c>
      <c r="H162" s="9" t="s">
        <v>110</v>
      </c>
      <c r="I162" s="9" t="s">
        <v>223</v>
      </c>
      <c r="J162" s="9" t="s">
        <v>112</v>
      </c>
      <c r="K162" s="9" t="s">
        <v>224</v>
      </c>
      <c r="L162" s="11" t="n">
        <v>1.5</v>
      </c>
      <c r="M162" s="12" t="n">
        <v>1</v>
      </c>
      <c r="N162" s="11" t="n">
        <v>11.5</v>
      </c>
      <c r="O162" s="13" t="n">
        <v>9.57</v>
      </c>
      <c r="P162" s="11" t="n">
        <v>11.1</v>
      </c>
      <c r="Q162" s="11" t="n">
        <v>11.9</v>
      </c>
      <c r="R162" s="12" t="n">
        <f aca="false">L162+N162</f>
        <v>13</v>
      </c>
      <c r="S162" s="10" t="s">
        <v>114</v>
      </c>
      <c r="T162" s="9" t="s">
        <v>115</v>
      </c>
      <c r="U162" s="9" t="s">
        <v>136</v>
      </c>
      <c r="V162" s="9" t="s">
        <v>83</v>
      </c>
      <c r="W162" s="9" t="s">
        <v>84</v>
      </c>
      <c r="X162" s="9" t="s">
        <v>225</v>
      </c>
      <c r="Y162" s="9" t="s">
        <v>86</v>
      </c>
    </row>
    <row r="163" customFormat="false" ht="57.45" hidden="false" customHeight="false" outlineLevel="0" collapsed="false">
      <c r="A163" s="9" t="s">
        <v>221</v>
      </c>
      <c r="B163" s="9" t="s">
        <v>222</v>
      </c>
      <c r="C163" s="9" t="s">
        <v>134</v>
      </c>
      <c r="D163" s="9" t="s">
        <v>218</v>
      </c>
      <c r="E163" s="9" t="s">
        <v>87</v>
      </c>
      <c r="F163" s="14" t="n">
        <v>0.67</v>
      </c>
      <c r="G163" s="14" t="s">
        <v>122</v>
      </c>
      <c r="H163" s="9" t="s">
        <v>110</v>
      </c>
      <c r="I163" s="9" t="s">
        <v>223</v>
      </c>
      <c r="J163" s="9" t="s">
        <v>112</v>
      </c>
      <c r="K163" s="9" t="s">
        <v>224</v>
      </c>
      <c r="L163" s="11" t="n">
        <v>1.3</v>
      </c>
      <c r="M163" s="12" t="n">
        <v>1</v>
      </c>
      <c r="N163" s="11" t="n">
        <v>9.9</v>
      </c>
      <c r="O163" s="13" t="n">
        <v>8.48</v>
      </c>
      <c r="P163" s="11" t="n">
        <v>9.5</v>
      </c>
      <c r="Q163" s="11" t="n">
        <v>10.2</v>
      </c>
      <c r="R163" s="12" t="n">
        <f aca="false">L163+N163</f>
        <v>11.2</v>
      </c>
      <c r="S163" s="10" t="s">
        <v>114</v>
      </c>
      <c r="T163" s="9" t="s">
        <v>115</v>
      </c>
      <c r="U163" s="9" t="s">
        <v>137</v>
      </c>
      <c r="V163" s="9" t="s">
        <v>83</v>
      </c>
      <c r="W163" s="9" t="s">
        <v>84</v>
      </c>
      <c r="X163" s="9" t="s">
        <v>225</v>
      </c>
      <c r="Y163" s="9" t="s">
        <v>86</v>
      </c>
    </row>
    <row r="164" customFormat="false" ht="57.45" hidden="false" customHeight="false" outlineLevel="0" collapsed="false">
      <c r="A164" s="9" t="s">
        <v>221</v>
      </c>
      <c r="B164" s="9" t="s">
        <v>222</v>
      </c>
      <c r="C164" s="9" t="s">
        <v>134</v>
      </c>
      <c r="D164" s="9" t="s">
        <v>218</v>
      </c>
      <c r="E164" s="9" t="s">
        <v>89</v>
      </c>
      <c r="F164" s="14" t="n">
        <v>0.67</v>
      </c>
      <c r="G164" s="14" t="s">
        <v>122</v>
      </c>
      <c r="H164" s="9" t="s">
        <v>110</v>
      </c>
      <c r="I164" s="9" t="s">
        <v>223</v>
      </c>
      <c r="J164" s="9" t="s">
        <v>112</v>
      </c>
      <c r="K164" s="9" t="s">
        <v>224</v>
      </c>
      <c r="L164" s="11" t="n">
        <v>1.5</v>
      </c>
      <c r="M164" s="12" t="n">
        <v>1</v>
      </c>
      <c r="N164" s="11" t="n">
        <v>13.8</v>
      </c>
      <c r="O164" s="13" t="n">
        <v>10.34</v>
      </c>
      <c r="P164" s="11" t="n">
        <v>11.9</v>
      </c>
      <c r="Q164" s="11" t="n">
        <v>12.7</v>
      </c>
      <c r="R164" s="12" t="n">
        <f aca="false">L164+N164</f>
        <v>15.3</v>
      </c>
      <c r="S164" s="10" t="s">
        <v>114</v>
      </c>
      <c r="T164" s="9" t="s">
        <v>115</v>
      </c>
      <c r="U164" s="9" t="s">
        <v>138</v>
      </c>
      <c r="V164" s="9" t="s">
        <v>83</v>
      </c>
      <c r="W164" s="9" t="s">
        <v>84</v>
      </c>
      <c r="X164" s="9" t="s">
        <v>225</v>
      </c>
      <c r="Y164" s="9" t="s">
        <v>86</v>
      </c>
    </row>
    <row r="165" customFormat="false" ht="57.45" hidden="false" customHeight="false" outlineLevel="0" collapsed="false">
      <c r="A165" s="9" t="s">
        <v>221</v>
      </c>
      <c r="B165" s="9" t="s">
        <v>222</v>
      </c>
      <c r="C165" s="9" t="s">
        <v>134</v>
      </c>
      <c r="D165" s="9" t="s">
        <v>218</v>
      </c>
      <c r="E165" s="9" t="s">
        <v>91</v>
      </c>
      <c r="F165" s="14" t="n">
        <v>0.67</v>
      </c>
      <c r="G165" s="14" t="s">
        <v>122</v>
      </c>
      <c r="H165" s="9" t="s">
        <v>110</v>
      </c>
      <c r="I165" s="9" t="s">
        <v>223</v>
      </c>
      <c r="J165" s="9" t="s">
        <v>112</v>
      </c>
      <c r="K165" s="9" t="s">
        <v>224</v>
      </c>
      <c r="L165" s="11" t="n">
        <v>2.5</v>
      </c>
      <c r="M165" s="12" t="n">
        <v>1</v>
      </c>
      <c r="N165" s="11" t="n">
        <v>14.5</v>
      </c>
      <c r="O165" s="13" t="n">
        <v>12.15</v>
      </c>
      <c r="P165" s="11" t="n">
        <v>15.5</v>
      </c>
      <c r="Q165" s="11" t="n">
        <v>16</v>
      </c>
      <c r="R165" s="12" t="n">
        <f aca="false">L165+N165</f>
        <v>17</v>
      </c>
      <c r="S165" s="10" t="s">
        <v>114</v>
      </c>
      <c r="T165" s="9" t="s">
        <v>115</v>
      </c>
      <c r="U165" s="9" t="s">
        <v>139</v>
      </c>
      <c r="V165" s="9" t="s">
        <v>83</v>
      </c>
      <c r="W165" s="9" t="s">
        <v>84</v>
      </c>
      <c r="X165" s="9" t="s">
        <v>225</v>
      </c>
      <c r="Y165" s="9" t="s">
        <v>86</v>
      </c>
    </row>
    <row r="166" customFormat="false" ht="57.45" hidden="false" customHeight="false" outlineLevel="0" collapsed="false">
      <c r="A166" s="9" t="s">
        <v>221</v>
      </c>
      <c r="B166" s="9" t="s">
        <v>222</v>
      </c>
      <c r="C166" s="9" t="s">
        <v>134</v>
      </c>
      <c r="D166" s="9" t="s">
        <v>218</v>
      </c>
      <c r="E166" s="9" t="s">
        <v>93</v>
      </c>
      <c r="F166" s="14" t="n">
        <v>0.67</v>
      </c>
      <c r="G166" s="14" t="s">
        <v>122</v>
      </c>
      <c r="H166" s="9" t="s">
        <v>110</v>
      </c>
      <c r="I166" s="9" t="s">
        <v>223</v>
      </c>
      <c r="J166" s="9" t="s">
        <v>112</v>
      </c>
      <c r="K166" s="9" t="s">
        <v>224</v>
      </c>
      <c r="L166" s="11" t="n">
        <v>3.2</v>
      </c>
      <c r="M166" s="12" t="n">
        <v>1</v>
      </c>
      <c r="N166" s="11" t="n">
        <v>18.7</v>
      </c>
      <c r="O166" s="12" t="s">
        <v>94</v>
      </c>
      <c r="P166" s="11" t="n">
        <v>19.5</v>
      </c>
      <c r="Q166" s="11" t="n">
        <v>18</v>
      </c>
      <c r="R166" s="12" t="n">
        <f aca="false">L166+N166</f>
        <v>21.9</v>
      </c>
      <c r="S166" s="10" t="s">
        <v>114</v>
      </c>
      <c r="T166" s="9" t="s">
        <v>115</v>
      </c>
      <c r="U166" s="9" t="s">
        <v>140</v>
      </c>
      <c r="V166" s="9" t="s">
        <v>83</v>
      </c>
      <c r="W166" s="9" t="s">
        <v>84</v>
      </c>
      <c r="X166" s="9" t="s">
        <v>225</v>
      </c>
      <c r="Y166" s="9" t="s">
        <v>86</v>
      </c>
    </row>
    <row r="167" customFormat="false" ht="46.25" hidden="false" customHeight="false" outlineLevel="0" collapsed="false">
      <c r="A167" s="9" t="s">
        <v>226</v>
      </c>
      <c r="B167" s="9" t="s">
        <v>227</v>
      </c>
      <c r="C167" s="9" t="s">
        <v>72</v>
      </c>
      <c r="D167" s="9" t="s">
        <v>143</v>
      </c>
      <c r="E167" s="9" t="s">
        <v>74</v>
      </c>
      <c r="F167" s="10" t="s">
        <v>75</v>
      </c>
      <c r="G167" s="10" t="s">
        <v>76</v>
      </c>
      <c r="H167" s="9" t="s">
        <v>188</v>
      </c>
      <c r="I167" s="9" t="s">
        <v>78</v>
      </c>
      <c r="J167" s="9" t="s">
        <v>76</v>
      </c>
      <c r="K167" s="9" t="s">
        <v>79</v>
      </c>
      <c r="L167" s="11" t="n">
        <v>1.5</v>
      </c>
      <c r="M167" s="12" t="n">
        <v>1</v>
      </c>
      <c r="N167" s="11" t="n">
        <v>6.6</v>
      </c>
      <c r="O167" s="13" t="n">
        <v>5.37</v>
      </c>
      <c r="P167" s="11" t="n">
        <v>6.1</v>
      </c>
      <c r="Q167" s="11" t="n">
        <v>7.6</v>
      </c>
      <c r="R167" s="12" t="n">
        <f aca="false">L167+N167</f>
        <v>8.1</v>
      </c>
      <c r="S167" s="10" t="s">
        <v>80</v>
      </c>
      <c r="T167" s="9" t="s">
        <v>81</v>
      </c>
      <c r="U167" s="9" t="s">
        <v>82</v>
      </c>
      <c r="V167" s="9" t="s">
        <v>83</v>
      </c>
      <c r="W167" s="9" t="s">
        <v>84</v>
      </c>
      <c r="X167" s="9" t="s">
        <v>85</v>
      </c>
      <c r="Y167" s="9" t="s">
        <v>86</v>
      </c>
    </row>
    <row r="168" customFormat="false" ht="46.25" hidden="false" customHeight="false" outlineLevel="0" collapsed="false">
      <c r="A168" s="9" t="s">
        <v>226</v>
      </c>
      <c r="B168" s="9" t="s">
        <v>227</v>
      </c>
      <c r="C168" s="9" t="s">
        <v>72</v>
      </c>
      <c r="D168" s="9" t="s">
        <v>143</v>
      </c>
      <c r="E168" s="9" t="s">
        <v>87</v>
      </c>
      <c r="F168" s="10" t="s">
        <v>75</v>
      </c>
      <c r="G168" s="10" t="s">
        <v>76</v>
      </c>
      <c r="H168" s="9" t="s">
        <v>188</v>
      </c>
      <c r="I168" s="9" t="s">
        <v>78</v>
      </c>
      <c r="J168" s="9" t="s">
        <v>76</v>
      </c>
      <c r="K168" s="9" t="s">
        <v>79</v>
      </c>
      <c r="L168" s="11" t="n">
        <v>1.6</v>
      </c>
      <c r="M168" s="12" t="n">
        <v>1</v>
      </c>
      <c r="N168" s="11" t="n">
        <v>5.5</v>
      </c>
      <c r="O168" s="13" t="n">
        <v>4.94</v>
      </c>
      <c r="P168" s="11" t="n">
        <v>5.4</v>
      </c>
      <c r="Q168" s="11" t="n">
        <v>6.8</v>
      </c>
      <c r="R168" s="12" t="n">
        <f aca="false">L168+N168</f>
        <v>7.1</v>
      </c>
      <c r="S168" s="10" t="s">
        <v>80</v>
      </c>
      <c r="T168" s="9" t="s">
        <v>81</v>
      </c>
      <c r="U168" s="9" t="s">
        <v>88</v>
      </c>
      <c r="V168" s="9" t="s">
        <v>83</v>
      </c>
      <c r="W168" s="9" t="s">
        <v>84</v>
      </c>
      <c r="X168" s="9" t="s">
        <v>85</v>
      </c>
      <c r="Y168" s="9" t="s">
        <v>86</v>
      </c>
    </row>
    <row r="169" customFormat="false" ht="46.25" hidden="false" customHeight="false" outlineLevel="0" collapsed="false">
      <c r="A169" s="9" t="s">
        <v>226</v>
      </c>
      <c r="B169" s="9" t="s">
        <v>227</v>
      </c>
      <c r="C169" s="9" t="s">
        <v>72</v>
      </c>
      <c r="D169" s="9" t="s">
        <v>143</v>
      </c>
      <c r="E169" s="9" t="s">
        <v>89</v>
      </c>
      <c r="F169" s="10" t="s">
        <v>75</v>
      </c>
      <c r="G169" s="10" t="s">
        <v>76</v>
      </c>
      <c r="H169" s="9" t="s">
        <v>188</v>
      </c>
      <c r="I169" s="9" t="s">
        <v>78</v>
      </c>
      <c r="J169" s="9" t="s">
        <v>76</v>
      </c>
      <c r="K169" s="9" t="s">
        <v>79</v>
      </c>
      <c r="L169" s="11" t="n">
        <v>1.5</v>
      </c>
      <c r="M169" s="12" t="n">
        <v>1</v>
      </c>
      <c r="N169" s="11" t="n">
        <v>9</v>
      </c>
      <c r="O169" s="13" t="n">
        <v>7.45</v>
      </c>
      <c r="P169" s="11" t="n">
        <v>7.7</v>
      </c>
      <c r="Q169" s="11" t="n">
        <v>9.8</v>
      </c>
      <c r="R169" s="12" t="n">
        <f aca="false">L169+N169</f>
        <v>10.5</v>
      </c>
      <c r="S169" s="10" t="s">
        <v>80</v>
      </c>
      <c r="T169" s="9" t="s">
        <v>81</v>
      </c>
      <c r="U169" s="9" t="s">
        <v>90</v>
      </c>
      <c r="V169" s="9" t="s">
        <v>83</v>
      </c>
      <c r="W169" s="9" t="s">
        <v>84</v>
      </c>
      <c r="X169" s="9" t="s">
        <v>85</v>
      </c>
      <c r="Y169" s="9" t="s">
        <v>86</v>
      </c>
    </row>
    <row r="170" customFormat="false" ht="46.25" hidden="false" customHeight="false" outlineLevel="0" collapsed="false">
      <c r="A170" s="9" t="s">
        <v>226</v>
      </c>
      <c r="B170" s="9" t="s">
        <v>227</v>
      </c>
      <c r="C170" s="9" t="s">
        <v>72</v>
      </c>
      <c r="D170" s="9" t="s">
        <v>143</v>
      </c>
      <c r="E170" s="9" t="s">
        <v>91</v>
      </c>
      <c r="F170" s="10" t="s">
        <v>75</v>
      </c>
      <c r="G170" s="10" t="s">
        <v>76</v>
      </c>
      <c r="H170" s="9" t="s">
        <v>188</v>
      </c>
      <c r="I170" s="9" t="s">
        <v>78</v>
      </c>
      <c r="J170" s="9" t="s">
        <v>76</v>
      </c>
      <c r="K170" s="9" t="s">
        <v>79</v>
      </c>
      <c r="L170" s="11" t="n">
        <v>1.6</v>
      </c>
      <c r="M170" s="12" t="n">
        <v>1</v>
      </c>
      <c r="N170" s="11" t="n">
        <v>10.8</v>
      </c>
      <c r="O170" s="13" t="n">
        <v>8.72</v>
      </c>
      <c r="P170" s="11" t="n">
        <v>10.1</v>
      </c>
      <c r="Q170" s="11" t="n">
        <v>11.6</v>
      </c>
      <c r="R170" s="12" t="n">
        <f aca="false">L170+N170</f>
        <v>12.4</v>
      </c>
      <c r="S170" s="10" t="s">
        <v>80</v>
      </c>
      <c r="T170" s="9" t="s">
        <v>81</v>
      </c>
      <c r="U170" s="9" t="s">
        <v>92</v>
      </c>
      <c r="V170" s="9" t="s">
        <v>83</v>
      </c>
      <c r="W170" s="9" t="s">
        <v>84</v>
      </c>
      <c r="X170" s="9" t="s">
        <v>85</v>
      </c>
      <c r="Y170" s="9" t="s">
        <v>86</v>
      </c>
    </row>
    <row r="171" customFormat="false" ht="46.25" hidden="false" customHeight="false" outlineLevel="0" collapsed="false">
      <c r="A171" s="9" t="s">
        <v>226</v>
      </c>
      <c r="B171" s="9" t="s">
        <v>227</v>
      </c>
      <c r="C171" s="9" t="s">
        <v>72</v>
      </c>
      <c r="D171" s="9" t="s">
        <v>143</v>
      </c>
      <c r="E171" s="9" t="s">
        <v>93</v>
      </c>
      <c r="F171" s="10" t="s">
        <v>75</v>
      </c>
      <c r="G171" s="10" t="s">
        <v>76</v>
      </c>
      <c r="H171" s="9" t="s">
        <v>188</v>
      </c>
      <c r="I171" s="9" t="s">
        <v>78</v>
      </c>
      <c r="J171" s="9" t="s">
        <v>76</v>
      </c>
      <c r="K171" s="9" t="s">
        <v>79</v>
      </c>
      <c r="L171" s="11" t="n">
        <v>2.8</v>
      </c>
      <c r="M171" s="12" t="n">
        <v>1</v>
      </c>
      <c r="N171" s="11" t="n">
        <v>14.7</v>
      </c>
      <c r="O171" s="12" t="s">
        <v>94</v>
      </c>
      <c r="P171" s="11" t="n">
        <v>14.4</v>
      </c>
      <c r="Q171" s="11" t="n">
        <v>16.2</v>
      </c>
      <c r="R171" s="12" t="n">
        <f aca="false">L171+N171</f>
        <v>17.5</v>
      </c>
      <c r="S171" s="10" t="s">
        <v>80</v>
      </c>
      <c r="T171" s="9" t="s">
        <v>81</v>
      </c>
      <c r="U171" s="9" t="s">
        <v>95</v>
      </c>
      <c r="V171" s="9" t="s">
        <v>83</v>
      </c>
      <c r="W171" s="9" t="s">
        <v>84</v>
      </c>
      <c r="X171" s="9" t="s">
        <v>85</v>
      </c>
      <c r="Y171" s="9" t="s">
        <v>86</v>
      </c>
    </row>
    <row r="172" customFormat="false" ht="46.25" hidden="false" customHeight="false" outlineLevel="0" collapsed="false">
      <c r="A172" s="9" t="s">
        <v>228</v>
      </c>
      <c r="B172" s="9" t="s">
        <v>229</v>
      </c>
      <c r="C172" s="9" t="s">
        <v>165</v>
      </c>
      <c r="D172" s="9" t="s">
        <v>183</v>
      </c>
      <c r="E172" s="9" t="s">
        <v>74</v>
      </c>
      <c r="F172" s="10" t="s">
        <v>75</v>
      </c>
      <c r="G172" s="10" t="s">
        <v>76</v>
      </c>
      <c r="H172" s="9" t="s">
        <v>77</v>
      </c>
      <c r="I172" s="9" t="s">
        <v>78</v>
      </c>
      <c r="J172" s="9" t="s">
        <v>76</v>
      </c>
      <c r="K172" s="9" t="s">
        <v>79</v>
      </c>
      <c r="L172" s="11" t="n">
        <v>0.9</v>
      </c>
      <c r="M172" s="12" t="n">
        <v>1</v>
      </c>
      <c r="N172" s="11" t="n">
        <v>7.7</v>
      </c>
      <c r="O172" s="13" t="n">
        <v>6.55</v>
      </c>
      <c r="P172" s="11" t="n">
        <v>7.7</v>
      </c>
      <c r="Q172" s="11" t="n">
        <v>9.2</v>
      </c>
      <c r="R172" s="12" t="n">
        <f aca="false">L172+N172</f>
        <v>8.6</v>
      </c>
      <c r="S172" s="10" t="s">
        <v>80</v>
      </c>
      <c r="T172" s="9" t="s">
        <v>81</v>
      </c>
      <c r="U172" s="9" t="s">
        <v>170</v>
      </c>
      <c r="V172" s="9" t="s">
        <v>83</v>
      </c>
      <c r="W172" s="9" t="s">
        <v>84</v>
      </c>
      <c r="X172" s="9" t="s">
        <v>85</v>
      </c>
      <c r="Y172" s="9" t="s">
        <v>86</v>
      </c>
    </row>
    <row r="173" customFormat="false" ht="46.25" hidden="false" customHeight="false" outlineLevel="0" collapsed="false">
      <c r="A173" s="9" t="s">
        <v>228</v>
      </c>
      <c r="B173" s="9" t="s">
        <v>229</v>
      </c>
      <c r="C173" s="9" t="s">
        <v>165</v>
      </c>
      <c r="D173" s="9" t="s">
        <v>183</v>
      </c>
      <c r="E173" s="9" t="s">
        <v>87</v>
      </c>
      <c r="F173" s="10" t="s">
        <v>75</v>
      </c>
      <c r="G173" s="10" t="s">
        <v>76</v>
      </c>
      <c r="H173" s="9" t="s">
        <v>77</v>
      </c>
      <c r="I173" s="9" t="s">
        <v>78</v>
      </c>
      <c r="J173" s="9" t="s">
        <v>76</v>
      </c>
      <c r="K173" s="9" t="s">
        <v>79</v>
      </c>
      <c r="L173" s="11" t="n">
        <v>0.7</v>
      </c>
      <c r="M173" s="12" t="n">
        <v>1</v>
      </c>
      <c r="N173" s="11" t="n">
        <v>6.5</v>
      </c>
      <c r="O173" s="13" t="n">
        <v>5.98</v>
      </c>
      <c r="P173" s="11" t="n">
        <v>6.7</v>
      </c>
      <c r="Q173" s="11" t="n">
        <v>8.2</v>
      </c>
      <c r="R173" s="12" t="n">
        <f aca="false">L173+N173</f>
        <v>7.2</v>
      </c>
      <c r="S173" s="10" t="s">
        <v>80</v>
      </c>
      <c r="T173" s="9" t="s">
        <v>81</v>
      </c>
      <c r="U173" s="9" t="s">
        <v>172</v>
      </c>
      <c r="V173" s="9" t="s">
        <v>83</v>
      </c>
      <c r="W173" s="9" t="s">
        <v>84</v>
      </c>
      <c r="X173" s="9" t="s">
        <v>85</v>
      </c>
      <c r="Y173" s="9" t="s">
        <v>86</v>
      </c>
    </row>
    <row r="174" customFormat="false" ht="46.25" hidden="false" customHeight="false" outlineLevel="0" collapsed="false">
      <c r="A174" s="9" t="s">
        <v>228</v>
      </c>
      <c r="B174" s="9" t="s">
        <v>229</v>
      </c>
      <c r="C174" s="9" t="s">
        <v>165</v>
      </c>
      <c r="D174" s="9" t="s">
        <v>183</v>
      </c>
      <c r="E174" s="9" t="s">
        <v>89</v>
      </c>
      <c r="F174" s="10" t="s">
        <v>75</v>
      </c>
      <c r="G174" s="10" t="s">
        <v>76</v>
      </c>
      <c r="H174" s="9" t="s">
        <v>77</v>
      </c>
      <c r="I174" s="9" t="s">
        <v>78</v>
      </c>
      <c r="J174" s="9" t="s">
        <v>76</v>
      </c>
      <c r="K174" s="9" t="s">
        <v>79</v>
      </c>
      <c r="L174" s="11" t="n">
        <v>1.1</v>
      </c>
      <c r="M174" s="12" t="n">
        <v>1</v>
      </c>
      <c r="N174" s="11" t="n">
        <v>9.4</v>
      </c>
      <c r="O174" s="13" t="n">
        <v>8.21</v>
      </c>
      <c r="P174" s="11" t="n">
        <v>7.8</v>
      </c>
      <c r="Q174" s="11" t="n">
        <v>9.4</v>
      </c>
      <c r="R174" s="12" t="n">
        <f aca="false">L174+N174</f>
        <v>10.5</v>
      </c>
      <c r="S174" s="10" t="s">
        <v>80</v>
      </c>
      <c r="T174" s="9" t="s">
        <v>81</v>
      </c>
      <c r="U174" s="9" t="s">
        <v>173</v>
      </c>
      <c r="V174" s="9" t="s">
        <v>83</v>
      </c>
      <c r="W174" s="9" t="s">
        <v>84</v>
      </c>
      <c r="X174" s="9" t="s">
        <v>85</v>
      </c>
      <c r="Y174" s="9" t="s">
        <v>86</v>
      </c>
    </row>
    <row r="175" customFormat="false" ht="46.25" hidden="false" customHeight="false" outlineLevel="0" collapsed="false">
      <c r="A175" s="9" t="s">
        <v>228</v>
      </c>
      <c r="B175" s="9" t="s">
        <v>229</v>
      </c>
      <c r="C175" s="9" t="s">
        <v>165</v>
      </c>
      <c r="D175" s="9" t="s">
        <v>183</v>
      </c>
      <c r="E175" s="9" t="s">
        <v>91</v>
      </c>
      <c r="F175" s="10" t="s">
        <v>75</v>
      </c>
      <c r="G175" s="10" t="s">
        <v>76</v>
      </c>
      <c r="H175" s="9" t="s">
        <v>77</v>
      </c>
      <c r="I175" s="9" t="s">
        <v>78</v>
      </c>
      <c r="J175" s="9" t="s">
        <v>76</v>
      </c>
      <c r="K175" s="9" t="s">
        <v>79</v>
      </c>
      <c r="L175" s="11" t="n">
        <v>0.9</v>
      </c>
      <c r="M175" s="12" t="n">
        <v>1</v>
      </c>
      <c r="N175" s="11" t="n">
        <v>12.7</v>
      </c>
      <c r="O175" s="13" t="n">
        <v>9.85</v>
      </c>
      <c r="P175" s="11" t="n">
        <v>11.6</v>
      </c>
      <c r="Q175" s="11" t="n">
        <v>13.8</v>
      </c>
      <c r="R175" s="12" t="n">
        <f aca="false">L175+N175</f>
        <v>13.6</v>
      </c>
      <c r="S175" s="10" t="s">
        <v>80</v>
      </c>
      <c r="T175" s="9" t="s">
        <v>81</v>
      </c>
      <c r="U175" s="9" t="s">
        <v>174</v>
      </c>
      <c r="V175" s="9" t="s">
        <v>83</v>
      </c>
      <c r="W175" s="9" t="s">
        <v>84</v>
      </c>
      <c r="X175" s="9" t="s">
        <v>85</v>
      </c>
      <c r="Y175" s="9" t="s">
        <v>86</v>
      </c>
    </row>
    <row r="176" customFormat="false" ht="46.25" hidden="false" customHeight="false" outlineLevel="0" collapsed="false">
      <c r="A176" s="9" t="s">
        <v>228</v>
      </c>
      <c r="B176" s="9" t="s">
        <v>229</v>
      </c>
      <c r="C176" s="9" t="s">
        <v>165</v>
      </c>
      <c r="D176" s="9" t="s">
        <v>183</v>
      </c>
      <c r="E176" s="9" t="s">
        <v>93</v>
      </c>
      <c r="F176" s="10" t="s">
        <v>75</v>
      </c>
      <c r="G176" s="10" t="s">
        <v>76</v>
      </c>
      <c r="H176" s="9" t="s">
        <v>77</v>
      </c>
      <c r="I176" s="9" t="s">
        <v>78</v>
      </c>
      <c r="J176" s="9" t="s">
        <v>76</v>
      </c>
      <c r="K176" s="9" t="s">
        <v>79</v>
      </c>
      <c r="L176" s="11" t="n">
        <v>2.4</v>
      </c>
      <c r="M176" s="12" t="n">
        <v>1</v>
      </c>
      <c r="N176" s="11" t="n">
        <v>14.2</v>
      </c>
      <c r="O176" s="12" t="s">
        <v>94</v>
      </c>
      <c r="P176" s="11" t="n">
        <v>12.1</v>
      </c>
      <c r="Q176" s="11" t="n">
        <v>15.5</v>
      </c>
      <c r="R176" s="12" t="n">
        <f aca="false">L176+N176</f>
        <v>16.6</v>
      </c>
      <c r="S176" s="10" t="s">
        <v>80</v>
      </c>
      <c r="T176" s="9" t="s">
        <v>81</v>
      </c>
      <c r="U176" s="9" t="s">
        <v>175</v>
      </c>
      <c r="V176" s="9" t="s">
        <v>83</v>
      </c>
      <c r="W176" s="9" t="s">
        <v>84</v>
      </c>
      <c r="X176" s="9" t="s">
        <v>85</v>
      </c>
      <c r="Y176" s="9" t="s">
        <v>86</v>
      </c>
    </row>
    <row r="177" customFormat="false" ht="46.25" hidden="false" customHeight="false" outlineLevel="0" collapsed="false">
      <c r="A177" s="9" t="s">
        <v>230</v>
      </c>
      <c r="B177" s="9" t="s">
        <v>231</v>
      </c>
      <c r="C177" s="9" t="s">
        <v>165</v>
      </c>
      <c r="D177" s="9" t="s">
        <v>166</v>
      </c>
      <c r="E177" s="9" t="s">
        <v>74</v>
      </c>
      <c r="F177" s="10" t="s">
        <v>75</v>
      </c>
      <c r="G177" s="10" t="s">
        <v>76</v>
      </c>
      <c r="H177" s="9" t="s">
        <v>188</v>
      </c>
      <c r="I177" s="9" t="s">
        <v>78</v>
      </c>
      <c r="J177" s="9" t="s">
        <v>76</v>
      </c>
      <c r="K177" s="9" t="s">
        <v>79</v>
      </c>
      <c r="L177" s="11" t="n">
        <v>0.9</v>
      </c>
      <c r="M177" s="12" t="n">
        <v>1</v>
      </c>
      <c r="N177" s="11" t="n">
        <v>7.7</v>
      </c>
      <c r="O177" s="13" t="n">
        <v>6.55</v>
      </c>
      <c r="P177" s="11" t="n">
        <v>7.7</v>
      </c>
      <c r="Q177" s="11" t="n">
        <v>9.2</v>
      </c>
      <c r="R177" s="12" t="n">
        <f aca="false">L177+N177</f>
        <v>8.6</v>
      </c>
      <c r="S177" s="10" t="s">
        <v>80</v>
      </c>
      <c r="T177" s="9" t="s">
        <v>81</v>
      </c>
      <c r="U177" s="9" t="s">
        <v>170</v>
      </c>
      <c r="V177" s="9" t="s">
        <v>83</v>
      </c>
      <c r="W177" s="9" t="s">
        <v>84</v>
      </c>
      <c r="X177" s="9" t="s">
        <v>85</v>
      </c>
      <c r="Y177" s="9" t="s">
        <v>86</v>
      </c>
    </row>
    <row r="178" customFormat="false" ht="46.25" hidden="false" customHeight="false" outlineLevel="0" collapsed="false">
      <c r="A178" s="9" t="s">
        <v>230</v>
      </c>
      <c r="B178" s="9" t="s">
        <v>231</v>
      </c>
      <c r="C178" s="9" t="s">
        <v>165</v>
      </c>
      <c r="D178" s="9" t="s">
        <v>166</v>
      </c>
      <c r="E178" s="9" t="s">
        <v>87</v>
      </c>
      <c r="F178" s="10" t="s">
        <v>75</v>
      </c>
      <c r="G178" s="10" t="s">
        <v>76</v>
      </c>
      <c r="H178" s="9" t="s">
        <v>188</v>
      </c>
      <c r="I178" s="9" t="s">
        <v>78</v>
      </c>
      <c r="J178" s="9" t="s">
        <v>76</v>
      </c>
      <c r="K178" s="9" t="s">
        <v>79</v>
      </c>
      <c r="L178" s="11" t="n">
        <v>0.7</v>
      </c>
      <c r="M178" s="12" t="n">
        <v>1</v>
      </c>
      <c r="N178" s="11" t="n">
        <v>6.5</v>
      </c>
      <c r="O178" s="13" t="n">
        <v>5.98</v>
      </c>
      <c r="P178" s="11" t="n">
        <v>6.7</v>
      </c>
      <c r="Q178" s="11" t="n">
        <v>8.2</v>
      </c>
      <c r="R178" s="12" t="n">
        <f aca="false">L178+N178</f>
        <v>7.2</v>
      </c>
      <c r="S178" s="10" t="s">
        <v>80</v>
      </c>
      <c r="T178" s="9" t="s">
        <v>81</v>
      </c>
      <c r="U178" s="9" t="s">
        <v>172</v>
      </c>
      <c r="V178" s="9" t="s">
        <v>83</v>
      </c>
      <c r="W178" s="9" t="s">
        <v>84</v>
      </c>
      <c r="X178" s="9" t="s">
        <v>85</v>
      </c>
      <c r="Y178" s="9" t="s">
        <v>86</v>
      </c>
    </row>
    <row r="179" customFormat="false" ht="46.25" hidden="false" customHeight="false" outlineLevel="0" collapsed="false">
      <c r="A179" s="9" t="s">
        <v>230</v>
      </c>
      <c r="B179" s="9" t="s">
        <v>231</v>
      </c>
      <c r="C179" s="9" t="s">
        <v>165</v>
      </c>
      <c r="D179" s="9" t="s">
        <v>166</v>
      </c>
      <c r="E179" s="9" t="s">
        <v>89</v>
      </c>
      <c r="F179" s="10" t="s">
        <v>75</v>
      </c>
      <c r="G179" s="10" t="s">
        <v>76</v>
      </c>
      <c r="H179" s="9" t="s">
        <v>188</v>
      </c>
      <c r="I179" s="9" t="s">
        <v>78</v>
      </c>
      <c r="J179" s="9" t="s">
        <v>76</v>
      </c>
      <c r="K179" s="9" t="s">
        <v>79</v>
      </c>
      <c r="L179" s="11" t="n">
        <v>1.1</v>
      </c>
      <c r="M179" s="12" t="n">
        <v>1</v>
      </c>
      <c r="N179" s="11" t="n">
        <v>9.4</v>
      </c>
      <c r="O179" s="13" t="n">
        <v>8.21</v>
      </c>
      <c r="P179" s="11" t="n">
        <v>7.8</v>
      </c>
      <c r="Q179" s="11" t="n">
        <v>9.4</v>
      </c>
      <c r="R179" s="12" t="n">
        <f aca="false">L179+N179</f>
        <v>10.5</v>
      </c>
      <c r="S179" s="10" t="s">
        <v>80</v>
      </c>
      <c r="T179" s="9" t="s">
        <v>81</v>
      </c>
      <c r="U179" s="9" t="s">
        <v>173</v>
      </c>
      <c r="V179" s="9" t="s">
        <v>83</v>
      </c>
      <c r="W179" s="9" t="s">
        <v>84</v>
      </c>
      <c r="X179" s="9" t="s">
        <v>85</v>
      </c>
      <c r="Y179" s="9" t="s">
        <v>86</v>
      </c>
    </row>
    <row r="180" customFormat="false" ht="46.25" hidden="false" customHeight="false" outlineLevel="0" collapsed="false">
      <c r="A180" s="9" t="s">
        <v>230</v>
      </c>
      <c r="B180" s="9" t="s">
        <v>231</v>
      </c>
      <c r="C180" s="9" t="s">
        <v>165</v>
      </c>
      <c r="D180" s="9" t="s">
        <v>166</v>
      </c>
      <c r="E180" s="9" t="s">
        <v>91</v>
      </c>
      <c r="F180" s="10" t="s">
        <v>75</v>
      </c>
      <c r="G180" s="10" t="s">
        <v>76</v>
      </c>
      <c r="H180" s="9" t="s">
        <v>188</v>
      </c>
      <c r="I180" s="9" t="s">
        <v>78</v>
      </c>
      <c r="J180" s="9" t="s">
        <v>76</v>
      </c>
      <c r="K180" s="9" t="s">
        <v>79</v>
      </c>
      <c r="L180" s="11" t="n">
        <v>0.9</v>
      </c>
      <c r="M180" s="12" t="n">
        <v>1</v>
      </c>
      <c r="N180" s="11" t="n">
        <v>12.7</v>
      </c>
      <c r="O180" s="13" t="n">
        <v>9.85</v>
      </c>
      <c r="P180" s="11" t="n">
        <v>11.6</v>
      </c>
      <c r="Q180" s="11" t="n">
        <v>13.8</v>
      </c>
      <c r="R180" s="12" t="n">
        <f aca="false">L180+N180</f>
        <v>13.6</v>
      </c>
      <c r="S180" s="10" t="s">
        <v>80</v>
      </c>
      <c r="T180" s="9" t="s">
        <v>81</v>
      </c>
      <c r="U180" s="9" t="s">
        <v>174</v>
      </c>
      <c r="V180" s="9" t="s">
        <v>83</v>
      </c>
      <c r="W180" s="9" t="s">
        <v>84</v>
      </c>
      <c r="X180" s="9" t="s">
        <v>85</v>
      </c>
      <c r="Y180" s="9" t="s">
        <v>86</v>
      </c>
    </row>
    <row r="181" customFormat="false" ht="46.25" hidden="false" customHeight="false" outlineLevel="0" collapsed="false">
      <c r="A181" s="9" t="s">
        <v>230</v>
      </c>
      <c r="B181" s="9" t="s">
        <v>231</v>
      </c>
      <c r="C181" s="9" t="s">
        <v>165</v>
      </c>
      <c r="D181" s="9" t="s">
        <v>166</v>
      </c>
      <c r="E181" s="9" t="s">
        <v>93</v>
      </c>
      <c r="F181" s="10" t="s">
        <v>75</v>
      </c>
      <c r="G181" s="10" t="s">
        <v>76</v>
      </c>
      <c r="H181" s="9" t="s">
        <v>188</v>
      </c>
      <c r="I181" s="9" t="s">
        <v>78</v>
      </c>
      <c r="J181" s="9" t="s">
        <v>76</v>
      </c>
      <c r="K181" s="9" t="s">
        <v>79</v>
      </c>
      <c r="L181" s="11" t="n">
        <v>2.4</v>
      </c>
      <c r="M181" s="12" t="n">
        <v>1</v>
      </c>
      <c r="N181" s="11" t="n">
        <v>14.2</v>
      </c>
      <c r="O181" s="12" t="s">
        <v>94</v>
      </c>
      <c r="P181" s="11" t="n">
        <v>12.1</v>
      </c>
      <c r="Q181" s="11" t="n">
        <v>15.5</v>
      </c>
      <c r="R181" s="12" t="n">
        <f aca="false">L181+N181</f>
        <v>16.6</v>
      </c>
      <c r="S181" s="10" t="s">
        <v>80</v>
      </c>
      <c r="T181" s="9" t="s">
        <v>81</v>
      </c>
      <c r="U181" s="9" t="s">
        <v>175</v>
      </c>
      <c r="V181" s="9" t="s">
        <v>83</v>
      </c>
      <c r="W181" s="9" t="s">
        <v>84</v>
      </c>
      <c r="X181" s="9" t="s">
        <v>85</v>
      </c>
      <c r="Y181" s="9" t="s">
        <v>86</v>
      </c>
    </row>
    <row r="182" customFormat="false" ht="57.45" hidden="false" customHeight="false" outlineLevel="0" collapsed="false">
      <c r="A182" s="9" t="s">
        <v>232</v>
      </c>
      <c r="B182" s="9" t="s">
        <v>233</v>
      </c>
      <c r="C182" s="9" t="s">
        <v>72</v>
      </c>
      <c r="D182" s="9" t="s">
        <v>119</v>
      </c>
      <c r="E182" s="9" t="s">
        <v>74</v>
      </c>
      <c r="F182" s="14" t="n">
        <v>0.09</v>
      </c>
      <c r="G182" s="14" t="s">
        <v>159</v>
      </c>
      <c r="H182" s="9" t="s">
        <v>110</v>
      </c>
      <c r="I182" s="9" t="s">
        <v>234</v>
      </c>
      <c r="J182" s="9" t="s">
        <v>112</v>
      </c>
      <c r="K182" s="9" t="s">
        <v>235</v>
      </c>
      <c r="L182" s="11" t="n">
        <v>1.5</v>
      </c>
      <c r="M182" s="12" t="n">
        <v>1</v>
      </c>
      <c r="N182" s="11" t="n">
        <v>6.6</v>
      </c>
      <c r="O182" s="13" t="n">
        <v>5.37</v>
      </c>
      <c r="P182" s="11" t="n">
        <v>6.1</v>
      </c>
      <c r="Q182" s="11" t="n">
        <v>7.6</v>
      </c>
      <c r="R182" s="12" t="n">
        <f aca="false">L182+N182</f>
        <v>8.1</v>
      </c>
      <c r="S182" s="10" t="s">
        <v>114</v>
      </c>
      <c r="T182" s="9" t="s">
        <v>115</v>
      </c>
      <c r="U182" s="9" t="s">
        <v>82</v>
      </c>
      <c r="V182" s="9" t="s">
        <v>83</v>
      </c>
      <c r="W182" s="9" t="s">
        <v>84</v>
      </c>
      <c r="X182" s="9" t="s">
        <v>236</v>
      </c>
      <c r="Y182" s="9" t="s">
        <v>86</v>
      </c>
    </row>
    <row r="183" customFormat="false" ht="57.45" hidden="false" customHeight="false" outlineLevel="0" collapsed="false">
      <c r="A183" s="9" t="s">
        <v>232</v>
      </c>
      <c r="B183" s="9" t="s">
        <v>233</v>
      </c>
      <c r="C183" s="9" t="s">
        <v>72</v>
      </c>
      <c r="D183" s="9" t="s">
        <v>119</v>
      </c>
      <c r="E183" s="9" t="s">
        <v>87</v>
      </c>
      <c r="F183" s="14" t="n">
        <v>0.09</v>
      </c>
      <c r="G183" s="14" t="s">
        <v>159</v>
      </c>
      <c r="H183" s="9" t="s">
        <v>110</v>
      </c>
      <c r="I183" s="9" t="s">
        <v>234</v>
      </c>
      <c r="J183" s="9" t="s">
        <v>112</v>
      </c>
      <c r="K183" s="9" t="s">
        <v>235</v>
      </c>
      <c r="L183" s="11" t="n">
        <v>1.6</v>
      </c>
      <c r="M183" s="12" t="n">
        <v>1</v>
      </c>
      <c r="N183" s="11" t="n">
        <v>5.5</v>
      </c>
      <c r="O183" s="13" t="n">
        <v>4.94</v>
      </c>
      <c r="P183" s="11" t="n">
        <v>5.4</v>
      </c>
      <c r="Q183" s="11" t="n">
        <v>6.8</v>
      </c>
      <c r="R183" s="12" t="n">
        <f aca="false">L183+N183</f>
        <v>7.1</v>
      </c>
      <c r="S183" s="10" t="s">
        <v>114</v>
      </c>
      <c r="T183" s="9" t="s">
        <v>115</v>
      </c>
      <c r="U183" s="9" t="s">
        <v>88</v>
      </c>
      <c r="V183" s="9" t="s">
        <v>83</v>
      </c>
      <c r="W183" s="9" t="s">
        <v>84</v>
      </c>
      <c r="X183" s="9" t="s">
        <v>236</v>
      </c>
      <c r="Y183" s="9" t="s">
        <v>86</v>
      </c>
    </row>
    <row r="184" customFormat="false" ht="57.45" hidden="false" customHeight="false" outlineLevel="0" collapsed="false">
      <c r="A184" s="9" t="s">
        <v>232</v>
      </c>
      <c r="B184" s="9" t="s">
        <v>233</v>
      </c>
      <c r="C184" s="9" t="s">
        <v>72</v>
      </c>
      <c r="D184" s="9" t="s">
        <v>119</v>
      </c>
      <c r="E184" s="9" t="s">
        <v>89</v>
      </c>
      <c r="F184" s="14" t="n">
        <v>0.09</v>
      </c>
      <c r="G184" s="14" t="s">
        <v>159</v>
      </c>
      <c r="H184" s="9" t="s">
        <v>110</v>
      </c>
      <c r="I184" s="9" t="s">
        <v>234</v>
      </c>
      <c r="J184" s="9" t="s">
        <v>112</v>
      </c>
      <c r="K184" s="9" t="s">
        <v>235</v>
      </c>
      <c r="L184" s="11" t="n">
        <v>1.5</v>
      </c>
      <c r="M184" s="12" t="n">
        <v>1</v>
      </c>
      <c r="N184" s="11" t="n">
        <v>9</v>
      </c>
      <c r="O184" s="13" t="n">
        <v>7.45</v>
      </c>
      <c r="P184" s="11" t="n">
        <v>7.7</v>
      </c>
      <c r="Q184" s="11" t="n">
        <v>9.8</v>
      </c>
      <c r="R184" s="12" t="n">
        <f aca="false">L184+N184</f>
        <v>10.5</v>
      </c>
      <c r="S184" s="10" t="s">
        <v>114</v>
      </c>
      <c r="T184" s="9" t="s">
        <v>115</v>
      </c>
      <c r="U184" s="9" t="s">
        <v>90</v>
      </c>
      <c r="V184" s="9" t="s">
        <v>83</v>
      </c>
      <c r="W184" s="9" t="s">
        <v>84</v>
      </c>
      <c r="X184" s="9" t="s">
        <v>236</v>
      </c>
      <c r="Y184" s="9" t="s">
        <v>86</v>
      </c>
    </row>
    <row r="185" customFormat="false" ht="57.45" hidden="false" customHeight="false" outlineLevel="0" collapsed="false">
      <c r="A185" s="9" t="s">
        <v>232</v>
      </c>
      <c r="B185" s="9" t="s">
        <v>233</v>
      </c>
      <c r="C185" s="9" t="s">
        <v>72</v>
      </c>
      <c r="D185" s="9" t="s">
        <v>119</v>
      </c>
      <c r="E185" s="9" t="s">
        <v>91</v>
      </c>
      <c r="F185" s="14" t="n">
        <v>0.09</v>
      </c>
      <c r="G185" s="14" t="s">
        <v>159</v>
      </c>
      <c r="H185" s="9" t="s">
        <v>110</v>
      </c>
      <c r="I185" s="9" t="s">
        <v>234</v>
      </c>
      <c r="J185" s="9" t="s">
        <v>112</v>
      </c>
      <c r="K185" s="9" t="s">
        <v>235</v>
      </c>
      <c r="L185" s="11" t="n">
        <v>1.6</v>
      </c>
      <c r="M185" s="12" t="n">
        <v>1</v>
      </c>
      <c r="N185" s="11" t="n">
        <v>10.8</v>
      </c>
      <c r="O185" s="13" t="n">
        <v>8.72</v>
      </c>
      <c r="P185" s="11" t="n">
        <v>10.1</v>
      </c>
      <c r="Q185" s="11" t="n">
        <v>11.6</v>
      </c>
      <c r="R185" s="12" t="n">
        <f aca="false">L185+N185</f>
        <v>12.4</v>
      </c>
      <c r="S185" s="10" t="s">
        <v>114</v>
      </c>
      <c r="T185" s="9" t="s">
        <v>115</v>
      </c>
      <c r="U185" s="9" t="s">
        <v>92</v>
      </c>
      <c r="V185" s="9" t="s">
        <v>83</v>
      </c>
      <c r="W185" s="9" t="s">
        <v>84</v>
      </c>
      <c r="X185" s="9" t="s">
        <v>236</v>
      </c>
      <c r="Y185" s="9" t="s">
        <v>86</v>
      </c>
    </row>
    <row r="186" customFormat="false" ht="57.45" hidden="false" customHeight="false" outlineLevel="0" collapsed="false">
      <c r="A186" s="9" t="s">
        <v>232</v>
      </c>
      <c r="B186" s="9" t="s">
        <v>233</v>
      </c>
      <c r="C186" s="9" t="s">
        <v>72</v>
      </c>
      <c r="D186" s="9" t="s">
        <v>119</v>
      </c>
      <c r="E186" s="9" t="s">
        <v>93</v>
      </c>
      <c r="F186" s="14" t="n">
        <v>0.09</v>
      </c>
      <c r="G186" s="14" t="s">
        <v>159</v>
      </c>
      <c r="H186" s="9" t="s">
        <v>110</v>
      </c>
      <c r="I186" s="9" t="s">
        <v>234</v>
      </c>
      <c r="J186" s="9" t="s">
        <v>112</v>
      </c>
      <c r="K186" s="9" t="s">
        <v>235</v>
      </c>
      <c r="L186" s="11" t="n">
        <v>2.8</v>
      </c>
      <c r="M186" s="12" t="n">
        <v>1</v>
      </c>
      <c r="N186" s="11" t="n">
        <v>14.7</v>
      </c>
      <c r="O186" s="12" t="s">
        <v>94</v>
      </c>
      <c r="P186" s="11" t="n">
        <v>14.4</v>
      </c>
      <c r="Q186" s="11" t="n">
        <v>16.2</v>
      </c>
      <c r="R186" s="12" t="n">
        <f aca="false">L186+N186</f>
        <v>17.5</v>
      </c>
      <c r="S186" s="10" t="s">
        <v>114</v>
      </c>
      <c r="T186" s="9" t="s">
        <v>115</v>
      </c>
      <c r="U186" s="9" t="s">
        <v>95</v>
      </c>
      <c r="V186" s="9" t="s">
        <v>83</v>
      </c>
      <c r="W186" s="9" t="s">
        <v>84</v>
      </c>
      <c r="X186" s="9" t="s">
        <v>236</v>
      </c>
      <c r="Y186" s="9" t="s">
        <v>86</v>
      </c>
    </row>
    <row r="187" customFormat="false" ht="46.25" hidden="false" customHeight="false" outlineLevel="0" collapsed="false">
      <c r="A187" s="9" t="s">
        <v>237</v>
      </c>
      <c r="B187" s="9" t="s">
        <v>238</v>
      </c>
      <c r="C187" s="9" t="s">
        <v>98</v>
      </c>
      <c r="D187" s="9" t="s">
        <v>99</v>
      </c>
      <c r="E187" s="9" t="s">
        <v>74</v>
      </c>
      <c r="F187" s="10" t="s">
        <v>75</v>
      </c>
      <c r="G187" s="10" t="s">
        <v>76</v>
      </c>
      <c r="H187" s="9" t="s">
        <v>188</v>
      </c>
      <c r="I187" s="9" t="s">
        <v>78</v>
      </c>
      <c r="J187" s="9" t="s">
        <v>76</v>
      </c>
      <c r="K187" s="9" t="s">
        <v>79</v>
      </c>
      <c r="L187" s="11" t="n">
        <v>1.3</v>
      </c>
      <c r="M187" s="12" t="n">
        <v>1</v>
      </c>
      <c r="N187" s="11" t="n">
        <v>8.3</v>
      </c>
      <c r="O187" s="13" t="n">
        <v>6.36</v>
      </c>
      <c r="P187" s="11" t="n">
        <v>7.7</v>
      </c>
      <c r="Q187" s="11" t="n">
        <v>9.9</v>
      </c>
      <c r="R187" s="12" t="n">
        <f aca="false">L187+N187</f>
        <v>9.6</v>
      </c>
      <c r="S187" s="10" t="s">
        <v>80</v>
      </c>
      <c r="T187" s="9" t="s">
        <v>81</v>
      </c>
      <c r="U187" s="9" t="s">
        <v>101</v>
      </c>
      <c r="V187" s="9" t="s">
        <v>83</v>
      </c>
      <c r="W187" s="9" t="s">
        <v>84</v>
      </c>
      <c r="X187" s="9" t="s">
        <v>85</v>
      </c>
      <c r="Y187" s="9" t="s">
        <v>86</v>
      </c>
    </row>
    <row r="188" customFormat="false" ht="46.25" hidden="false" customHeight="false" outlineLevel="0" collapsed="false">
      <c r="A188" s="9" t="s">
        <v>237</v>
      </c>
      <c r="B188" s="9" t="s">
        <v>238</v>
      </c>
      <c r="C188" s="9" t="s">
        <v>98</v>
      </c>
      <c r="D188" s="9" t="s">
        <v>99</v>
      </c>
      <c r="E188" s="9" t="s">
        <v>87</v>
      </c>
      <c r="F188" s="10" t="s">
        <v>75</v>
      </c>
      <c r="G188" s="10" t="s">
        <v>76</v>
      </c>
      <c r="H188" s="9" t="s">
        <v>188</v>
      </c>
      <c r="I188" s="9" t="s">
        <v>78</v>
      </c>
      <c r="J188" s="9" t="s">
        <v>76</v>
      </c>
      <c r="K188" s="9" t="s">
        <v>79</v>
      </c>
      <c r="L188" s="11" t="n">
        <v>1.3</v>
      </c>
      <c r="M188" s="12" t="n">
        <v>1</v>
      </c>
      <c r="N188" s="11" t="n">
        <v>6.4</v>
      </c>
      <c r="O188" s="13" t="n">
        <v>5.61</v>
      </c>
      <c r="P188" s="11" t="n">
        <v>6.6</v>
      </c>
      <c r="Q188" s="11" t="n">
        <v>8.4</v>
      </c>
      <c r="R188" s="12" t="n">
        <f aca="false">L188+N188</f>
        <v>7.7</v>
      </c>
      <c r="S188" s="10" t="s">
        <v>80</v>
      </c>
      <c r="T188" s="9" t="s">
        <v>81</v>
      </c>
      <c r="U188" s="9" t="s">
        <v>102</v>
      </c>
      <c r="V188" s="9" t="s">
        <v>83</v>
      </c>
      <c r="W188" s="9" t="s">
        <v>84</v>
      </c>
      <c r="X188" s="9" t="s">
        <v>85</v>
      </c>
      <c r="Y188" s="9" t="s">
        <v>86</v>
      </c>
    </row>
    <row r="189" customFormat="false" ht="46.25" hidden="false" customHeight="false" outlineLevel="0" collapsed="false">
      <c r="A189" s="9" t="s">
        <v>237</v>
      </c>
      <c r="B189" s="9" t="s">
        <v>238</v>
      </c>
      <c r="C189" s="9" t="s">
        <v>98</v>
      </c>
      <c r="D189" s="9" t="s">
        <v>99</v>
      </c>
      <c r="E189" s="9" t="s">
        <v>89</v>
      </c>
      <c r="F189" s="10" t="s">
        <v>75</v>
      </c>
      <c r="G189" s="10" t="s">
        <v>76</v>
      </c>
      <c r="H189" s="9" t="s">
        <v>188</v>
      </c>
      <c r="I189" s="9" t="s">
        <v>78</v>
      </c>
      <c r="J189" s="9" t="s">
        <v>76</v>
      </c>
      <c r="K189" s="9" t="s">
        <v>79</v>
      </c>
      <c r="L189" s="11" t="n">
        <v>1.5</v>
      </c>
      <c r="M189" s="12" t="n">
        <v>1</v>
      </c>
      <c r="N189" s="11" t="n">
        <v>14</v>
      </c>
      <c r="O189" s="13" t="n">
        <v>11.45</v>
      </c>
      <c r="P189" s="11" t="n">
        <v>11</v>
      </c>
      <c r="Q189" s="11" t="n">
        <v>13.4</v>
      </c>
      <c r="R189" s="12" t="n">
        <f aca="false">L189+N189</f>
        <v>15.5</v>
      </c>
      <c r="S189" s="10" t="s">
        <v>80</v>
      </c>
      <c r="T189" s="9" t="s">
        <v>81</v>
      </c>
      <c r="U189" s="9" t="s">
        <v>103</v>
      </c>
      <c r="V189" s="9" t="s">
        <v>83</v>
      </c>
      <c r="W189" s="9" t="s">
        <v>84</v>
      </c>
      <c r="X189" s="9" t="s">
        <v>85</v>
      </c>
      <c r="Y189" s="9" t="s">
        <v>86</v>
      </c>
    </row>
    <row r="190" customFormat="false" ht="46.25" hidden="false" customHeight="false" outlineLevel="0" collapsed="false">
      <c r="A190" s="9" t="s">
        <v>237</v>
      </c>
      <c r="B190" s="9" t="s">
        <v>238</v>
      </c>
      <c r="C190" s="9" t="s">
        <v>98</v>
      </c>
      <c r="D190" s="9" t="s">
        <v>99</v>
      </c>
      <c r="E190" s="9" t="s">
        <v>91</v>
      </c>
      <c r="F190" s="10" t="s">
        <v>75</v>
      </c>
      <c r="G190" s="10" t="s">
        <v>76</v>
      </c>
      <c r="H190" s="9" t="s">
        <v>188</v>
      </c>
      <c r="I190" s="9" t="s">
        <v>78</v>
      </c>
      <c r="J190" s="9" t="s">
        <v>76</v>
      </c>
      <c r="K190" s="9" t="s">
        <v>79</v>
      </c>
      <c r="L190" s="11" t="n">
        <v>2.1</v>
      </c>
      <c r="M190" s="12" t="n">
        <v>1</v>
      </c>
      <c r="N190" s="11" t="n">
        <v>15.6</v>
      </c>
      <c r="O190" s="12" t="s">
        <v>94</v>
      </c>
      <c r="P190" s="11" t="n">
        <v>15.9</v>
      </c>
      <c r="Q190" s="11" t="n">
        <v>17.7</v>
      </c>
      <c r="R190" s="12" t="n">
        <f aca="false">L190+N190</f>
        <v>17.7</v>
      </c>
      <c r="S190" s="10" t="s">
        <v>80</v>
      </c>
      <c r="T190" s="9" t="s">
        <v>81</v>
      </c>
      <c r="U190" s="9" t="s">
        <v>104</v>
      </c>
      <c r="V190" s="9" t="s">
        <v>83</v>
      </c>
      <c r="W190" s="9" t="s">
        <v>84</v>
      </c>
      <c r="X190" s="9" t="s">
        <v>85</v>
      </c>
      <c r="Y190" s="9" t="s">
        <v>86</v>
      </c>
    </row>
    <row r="191" customFormat="false" ht="46.25" hidden="false" customHeight="false" outlineLevel="0" collapsed="false">
      <c r="A191" s="9" t="s">
        <v>237</v>
      </c>
      <c r="B191" s="9" t="s">
        <v>238</v>
      </c>
      <c r="C191" s="9" t="s">
        <v>98</v>
      </c>
      <c r="D191" s="9" t="s">
        <v>99</v>
      </c>
      <c r="E191" s="9" t="s">
        <v>93</v>
      </c>
      <c r="F191" s="10" t="s">
        <v>75</v>
      </c>
      <c r="G191" s="10" t="s">
        <v>76</v>
      </c>
      <c r="H191" s="9" t="s">
        <v>188</v>
      </c>
      <c r="I191" s="9" t="s">
        <v>78</v>
      </c>
      <c r="J191" s="9" t="s">
        <v>76</v>
      </c>
      <c r="K191" s="9" t="s">
        <v>79</v>
      </c>
      <c r="L191" s="11" t="n">
        <v>1.4</v>
      </c>
      <c r="M191" s="12" t="n">
        <v>1</v>
      </c>
      <c r="N191" s="11" t="n">
        <v>19.2</v>
      </c>
      <c r="O191" s="12" t="s">
        <v>94</v>
      </c>
      <c r="P191" s="11" t="n">
        <v>15.5</v>
      </c>
      <c r="Q191" s="11" t="n">
        <v>18.6</v>
      </c>
      <c r="R191" s="12" t="n">
        <f aca="false">L191+N191</f>
        <v>20.6</v>
      </c>
      <c r="S191" s="10" t="s">
        <v>80</v>
      </c>
      <c r="T191" s="9" t="s">
        <v>81</v>
      </c>
      <c r="U191" s="9" t="s">
        <v>105</v>
      </c>
      <c r="V191" s="9" t="s">
        <v>83</v>
      </c>
      <c r="W191" s="9" t="s">
        <v>84</v>
      </c>
      <c r="X191" s="9" t="s">
        <v>85</v>
      </c>
      <c r="Y191" s="9" t="s">
        <v>86</v>
      </c>
    </row>
    <row r="192" customFormat="false" ht="46.25" hidden="false" customHeight="false" outlineLevel="0" collapsed="false">
      <c r="A192" s="9" t="s">
        <v>239</v>
      </c>
      <c r="B192" s="9" t="s">
        <v>240</v>
      </c>
      <c r="C192" s="9" t="s">
        <v>134</v>
      </c>
      <c r="D192" s="9" t="s">
        <v>218</v>
      </c>
      <c r="E192" s="9" t="s">
        <v>74</v>
      </c>
      <c r="F192" s="10" t="s">
        <v>75</v>
      </c>
      <c r="G192" s="10" t="s">
        <v>76</v>
      </c>
      <c r="H192" s="9" t="s">
        <v>188</v>
      </c>
      <c r="I192" s="9" t="s">
        <v>78</v>
      </c>
      <c r="J192" s="9" t="s">
        <v>76</v>
      </c>
      <c r="K192" s="9" t="s">
        <v>79</v>
      </c>
      <c r="L192" s="11" t="n">
        <v>1.5</v>
      </c>
      <c r="M192" s="12" t="n">
        <v>1</v>
      </c>
      <c r="N192" s="11" t="n">
        <v>11.5</v>
      </c>
      <c r="O192" s="13" t="n">
        <v>9.57</v>
      </c>
      <c r="P192" s="11" t="n">
        <v>11.1</v>
      </c>
      <c r="Q192" s="11" t="n">
        <v>11.9</v>
      </c>
      <c r="R192" s="12" t="n">
        <f aca="false">L192+N192</f>
        <v>13</v>
      </c>
      <c r="S192" s="10" t="s">
        <v>80</v>
      </c>
      <c r="T192" s="9" t="s">
        <v>81</v>
      </c>
      <c r="U192" s="9" t="s">
        <v>136</v>
      </c>
      <c r="V192" s="9" t="s">
        <v>83</v>
      </c>
      <c r="W192" s="9" t="s">
        <v>84</v>
      </c>
      <c r="X192" s="9" t="s">
        <v>85</v>
      </c>
      <c r="Y192" s="9" t="s">
        <v>86</v>
      </c>
    </row>
    <row r="193" customFormat="false" ht="46.25" hidden="false" customHeight="false" outlineLevel="0" collapsed="false">
      <c r="A193" s="9" t="s">
        <v>239</v>
      </c>
      <c r="B193" s="9" t="s">
        <v>240</v>
      </c>
      <c r="C193" s="9" t="s">
        <v>134</v>
      </c>
      <c r="D193" s="9" t="s">
        <v>218</v>
      </c>
      <c r="E193" s="9" t="s">
        <v>87</v>
      </c>
      <c r="F193" s="10" t="s">
        <v>75</v>
      </c>
      <c r="G193" s="10" t="s">
        <v>76</v>
      </c>
      <c r="H193" s="9" t="s">
        <v>188</v>
      </c>
      <c r="I193" s="9" t="s">
        <v>78</v>
      </c>
      <c r="J193" s="9" t="s">
        <v>76</v>
      </c>
      <c r="K193" s="9" t="s">
        <v>79</v>
      </c>
      <c r="L193" s="11" t="n">
        <v>1.3</v>
      </c>
      <c r="M193" s="12" t="n">
        <v>1</v>
      </c>
      <c r="N193" s="11" t="n">
        <v>9.9</v>
      </c>
      <c r="O193" s="13" t="n">
        <v>8.48</v>
      </c>
      <c r="P193" s="11" t="n">
        <v>9.5</v>
      </c>
      <c r="Q193" s="11" t="n">
        <v>10.2</v>
      </c>
      <c r="R193" s="12" t="n">
        <f aca="false">L193+N193</f>
        <v>11.2</v>
      </c>
      <c r="S193" s="10" t="s">
        <v>80</v>
      </c>
      <c r="T193" s="9" t="s">
        <v>81</v>
      </c>
      <c r="U193" s="9" t="s">
        <v>137</v>
      </c>
      <c r="V193" s="9" t="s">
        <v>83</v>
      </c>
      <c r="W193" s="9" t="s">
        <v>84</v>
      </c>
      <c r="X193" s="9" t="s">
        <v>85</v>
      </c>
      <c r="Y193" s="9" t="s">
        <v>86</v>
      </c>
    </row>
    <row r="194" customFormat="false" ht="46.25" hidden="false" customHeight="false" outlineLevel="0" collapsed="false">
      <c r="A194" s="9" t="s">
        <v>239</v>
      </c>
      <c r="B194" s="9" t="s">
        <v>240</v>
      </c>
      <c r="C194" s="9" t="s">
        <v>134</v>
      </c>
      <c r="D194" s="9" t="s">
        <v>218</v>
      </c>
      <c r="E194" s="9" t="s">
        <v>89</v>
      </c>
      <c r="F194" s="10" t="s">
        <v>75</v>
      </c>
      <c r="G194" s="10" t="s">
        <v>76</v>
      </c>
      <c r="H194" s="9" t="s">
        <v>188</v>
      </c>
      <c r="I194" s="9" t="s">
        <v>78</v>
      </c>
      <c r="J194" s="9" t="s">
        <v>76</v>
      </c>
      <c r="K194" s="9" t="s">
        <v>79</v>
      </c>
      <c r="L194" s="11" t="n">
        <v>1.5</v>
      </c>
      <c r="M194" s="12" t="n">
        <v>1</v>
      </c>
      <c r="N194" s="11" t="n">
        <v>13.8</v>
      </c>
      <c r="O194" s="13" t="n">
        <v>10.34</v>
      </c>
      <c r="P194" s="11" t="n">
        <v>11.9</v>
      </c>
      <c r="Q194" s="11" t="n">
        <v>12.7</v>
      </c>
      <c r="R194" s="12" t="n">
        <f aca="false">L194+N194</f>
        <v>15.3</v>
      </c>
      <c r="S194" s="10" t="s">
        <v>80</v>
      </c>
      <c r="T194" s="9" t="s">
        <v>81</v>
      </c>
      <c r="U194" s="9" t="s">
        <v>138</v>
      </c>
      <c r="V194" s="9" t="s">
        <v>83</v>
      </c>
      <c r="W194" s="9" t="s">
        <v>84</v>
      </c>
      <c r="X194" s="9" t="s">
        <v>85</v>
      </c>
      <c r="Y194" s="9" t="s">
        <v>86</v>
      </c>
    </row>
    <row r="195" customFormat="false" ht="46.25" hidden="false" customHeight="false" outlineLevel="0" collapsed="false">
      <c r="A195" s="9" t="s">
        <v>239</v>
      </c>
      <c r="B195" s="9" t="s">
        <v>240</v>
      </c>
      <c r="C195" s="9" t="s">
        <v>134</v>
      </c>
      <c r="D195" s="9" t="s">
        <v>218</v>
      </c>
      <c r="E195" s="9" t="s">
        <v>91</v>
      </c>
      <c r="F195" s="10" t="s">
        <v>75</v>
      </c>
      <c r="G195" s="10" t="s">
        <v>76</v>
      </c>
      <c r="H195" s="9" t="s">
        <v>188</v>
      </c>
      <c r="I195" s="9" t="s">
        <v>78</v>
      </c>
      <c r="J195" s="9" t="s">
        <v>76</v>
      </c>
      <c r="K195" s="9" t="s">
        <v>79</v>
      </c>
      <c r="L195" s="11" t="n">
        <v>2.5</v>
      </c>
      <c r="M195" s="12" t="n">
        <v>1</v>
      </c>
      <c r="N195" s="11" t="n">
        <v>14.5</v>
      </c>
      <c r="O195" s="13" t="n">
        <v>12.15</v>
      </c>
      <c r="P195" s="11" t="n">
        <v>15.5</v>
      </c>
      <c r="Q195" s="11" t="n">
        <v>16</v>
      </c>
      <c r="R195" s="12" t="n">
        <f aca="false">L195+N195</f>
        <v>17</v>
      </c>
      <c r="S195" s="10" t="s">
        <v>80</v>
      </c>
      <c r="T195" s="9" t="s">
        <v>81</v>
      </c>
      <c r="U195" s="9" t="s">
        <v>139</v>
      </c>
      <c r="V195" s="9" t="s">
        <v>83</v>
      </c>
      <c r="W195" s="9" t="s">
        <v>84</v>
      </c>
      <c r="X195" s="9" t="s">
        <v>85</v>
      </c>
      <c r="Y195" s="9" t="s">
        <v>86</v>
      </c>
    </row>
    <row r="196" customFormat="false" ht="46.25" hidden="false" customHeight="false" outlineLevel="0" collapsed="false">
      <c r="A196" s="9" t="s">
        <v>239</v>
      </c>
      <c r="B196" s="9" t="s">
        <v>240</v>
      </c>
      <c r="C196" s="9" t="s">
        <v>134</v>
      </c>
      <c r="D196" s="9" t="s">
        <v>218</v>
      </c>
      <c r="E196" s="9" t="s">
        <v>93</v>
      </c>
      <c r="F196" s="10" t="s">
        <v>75</v>
      </c>
      <c r="G196" s="10" t="s">
        <v>76</v>
      </c>
      <c r="H196" s="9" t="s">
        <v>188</v>
      </c>
      <c r="I196" s="9" t="s">
        <v>78</v>
      </c>
      <c r="J196" s="9" t="s">
        <v>76</v>
      </c>
      <c r="K196" s="9" t="s">
        <v>79</v>
      </c>
      <c r="L196" s="11" t="n">
        <v>3.2</v>
      </c>
      <c r="M196" s="12" t="n">
        <v>1</v>
      </c>
      <c r="N196" s="11" t="n">
        <v>18.7</v>
      </c>
      <c r="O196" s="12" t="s">
        <v>94</v>
      </c>
      <c r="P196" s="11" t="n">
        <v>19.5</v>
      </c>
      <c r="Q196" s="11" t="n">
        <v>18</v>
      </c>
      <c r="R196" s="12" t="n">
        <f aca="false">L196+N196</f>
        <v>21.9</v>
      </c>
      <c r="S196" s="10" t="s">
        <v>80</v>
      </c>
      <c r="T196" s="9" t="s">
        <v>81</v>
      </c>
      <c r="U196" s="9" t="s">
        <v>140</v>
      </c>
      <c r="V196" s="9" t="s">
        <v>83</v>
      </c>
      <c r="W196" s="9" t="s">
        <v>84</v>
      </c>
      <c r="X196" s="9" t="s">
        <v>85</v>
      </c>
      <c r="Y196" s="9" t="s">
        <v>86</v>
      </c>
    </row>
    <row r="197" customFormat="false" ht="46.25" hidden="false" customHeight="false" outlineLevel="0" collapsed="false">
      <c r="A197" s="9" t="s">
        <v>241</v>
      </c>
      <c r="B197" s="9" t="s">
        <v>242</v>
      </c>
      <c r="C197" s="9" t="s">
        <v>134</v>
      </c>
      <c r="D197" s="9" t="s">
        <v>135</v>
      </c>
      <c r="E197" s="9" t="s">
        <v>74</v>
      </c>
      <c r="F197" s="10" t="s">
        <v>75</v>
      </c>
      <c r="G197" s="10" t="s">
        <v>76</v>
      </c>
      <c r="H197" s="9" t="s">
        <v>77</v>
      </c>
      <c r="I197" s="9" t="s">
        <v>78</v>
      </c>
      <c r="J197" s="9" t="s">
        <v>76</v>
      </c>
      <c r="K197" s="9" t="s">
        <v>79</v>
      </c>
      <c r="L197" s="11" t="n">
        <v>1.5</v>
      </c>
      <c r="M197" s="12" t="n">
        <v>1</v>
      </c>
      <c r="N197" s="11" t="n">
        <v>11.5</v>
      </c>
      <c r="O197" s="13" t="n">
        <v>9.57</v>
      </c>
      <c r="P197" s="11" t="n">
        <v>11.1</v>
      </c>
      <c r="Q197" s="11" t="n">
        <v>11.9</v>
      </c>
      <c r="R197" s="12" t="n">
        <f aca="false">L197+N197</f>
        <v>13</v>
      </c>
      <c r="S197" s="10" t="s">
        <v>80</v>
      </c>
      <c r="T197" s="9" t="s">
        <v>81</v>
      </c>
      <c r="U197" s="9" t="s">
        <v>136</v>
      </c>
      <c r="V197" s="9" t="s">
        <v>83</v>
      </c>
      <c r="W197" s="9" t="s">
        <v>84</v>
      </c>
      <c r="X197" s="9" t="s">
        <v>85</v>
      </c>
      <c r="Y197" s="9" t="s">
        <v>86</v>
      </c>
    </row>
    <row r="198" customFormat="false" ht="46.25" hidden="false" customHeight="false" outlineLevel="0" collapsed="false">
      <c r="A198" s="9" t="s">
        <v>241</v>
      </c>
      <c r="B198" s="9" t="s">
        <v>242</v>
      </c>
      <c r="C198" s="9" t="s">
        <v>134</v>
      </c>
      <c r="D198" s="9" t="s">
        <v>135</v>
      </c>
      <c r="E198" s="9" t="s">
        <v>87</v>
      </c>
      <c r="F198" s="10" t="s">
        <v>75</v>
      </c>
      <c r="G198" s="10" t="s">
        <v>76</v>
      </c>
      <c r="H198" s="9" t="s">
        <v>77</v>
      </c>
      <c r="I198" s="9" t="s">
        <v>78</v>
      </c>
      <c r="J198" s="9" t="s">
        <v>76</v>
      </c>
      <c r="K198" s="9" t="s">
        <v>79</v>
      </c>
      <c r="L198" s="11" t="n">
        <v>1.3</v>
      </c>
      <c r="M198" s="12" t="n">
        <v>1</v>
      </c>
      <c r="N198" s="11" t="n">
        <v>9.9</v>
      </c>
      <c r="O198" s="13" t="n">
        <v>8.48</v>
      </c>
      <c r="P198" s="11" t="n">
        <v>9.5</v>
      </c>
      <c r="Q198" s="11" t="n">
        <v>10.2</v>
      </c>
      <c r="R198" s="12" t="n">
        <f aca="false">L198+N198</f>
        <v>11.2</v>
      </c>
      <c r="S198" s="10" t="s">
        <v>80</v>
      </c>
      <c r="T198" s="9" t="s">
        <v>81</v>
      </c>
      <c r="U198" s="9" t="s">
        <v>137</v>
      </c>
      <c r="V198" s="9" t="s">
        <v>83</v>
      </c>
      <c r="W198" s="9" t="s">
        <v>84</v>
      </c>
      <c r="X198" s="9" t="s">
        <v>85</v>
      </c>
      <c r="Y198" s="9" t="s">
        <v>86</v>
      </c>
    </row>
    <row r="199" customFormat="false" ht="46.25" hidden="false" customHeight="false" outlineLevel="0" collapsed="false">
      <c r="A199" s="9" t="s">
        <v>241</v>
      </c>
      <c r="B199" s="9" t="s">
        <v>242</v>
      </c>
      <c r="C199" s="9" t="s">
        <v>134</v>
      </c>
      <c r="D199" s="9" t="s">
        <v>135</v>
      </c>
      <c r="E199" s="9" t="s">
        <v>89</v>
      </c>
      <c r="F199" s="10" t="s">
        <v>75</v>
      </c>
      <c r="G199" s="10" t="s">
        <v>76</v>
      </c>
      <c r="H199" s="9" t="s">
        <v>77</v>
      </c>
      <c r="I199" s="9" t="s">
        <v>78</v>
      </c>
      <c r="J199" s="9" t="s">
        <v>76</v>
      </c>
      <c r="K199" s="9" t="s">
        <v>79</v>
      </c>
      <c r="L199" s="11" t="n">
        <v>1.5</v>
      </c>
      <c r="M199" s="12" t="n">
        <v>1</v>
      </c>
      <c r="N199" s="11" t="n">
        <v>13.8</v>
      </c>
      <c r="O199" s="13" t="n">
        <v>10.34</v>
      </c>
      <c r="P199" s="11" t="n">
        <v>11.9</v>
      </c>
      <c r="Q199" s="11" t="n">
        <v>12.7</v>
      </c>
      <c r="R199" s="12" t="n">
        <f aca="false">L199+N199</f>
        <v>15.3</v>
      </c>
      <c r="S199" s="10" t="s">
        <v>80</v>
      </c>
      <c r="T199" s="9" t="s">
        <v>81</v>
      </c>
      <c r="U199" s="9" t="s">
        <v>138</v>
      </c>
      <c r="V199" s="9" t="s">
        <v>83</v>
      </c>
      <c r="W199" s="9" t="s">
        <v>84</v>
      </c>
      <c r="X199" s="9" t="s">
        <v>85</v>
      </c>
      <c r="Y199" s="9" t="s">
        <v>86</v>
      </c>
    </row>
    <row r="200" customFormat="false" ht="46.25" hidden="false" customHeight="false" outlineLevel="0" collapsed="false">
      <c r="A200" s="9" t="s">
        <v>241</v>
      </c>
      <c r="B200" s="9" t="s">
        <v>242</v>
      </c>
      <c r="C200" s="9" t="s">
        <v>134</v>
      </c>
      <c r="D200" s="9" t="s">
        <v>135</v>
      </c>
      <c r="E200" s="9" t="s">
        <v>91</v>
      </c>
      <c r="F200" s="10" t="s">
        <v>75</v>
      </c>
      <c r="G200" s="10" t="s">
        <v>76</v>
      </c>
      <c r="H200" s="9" t="s">
        <v>77</v>
      </c>
      <c r="I200" s="9" t="s">
        <v>78</v>
      </c>
      <c r="J200" s="9" t="s">
        <v>76</v>
      </c>
      <c r="K200" s="9" t="s">
        <v>79</v>
      </c>
      <c r="L200" s="11" t="n">
        <v>2.5</v>
      </c>
      <c r="M200" s="12" t="n">
        <v>1</v>
      </c>
      <c r="N200" s="11" t="n">
        <v>14.5</v>
      </c>
      <c r="O200" s="13" t="n">
        <v>12.15</v>
      </c>
      <c r="P200" s="11" t="n">
        <v>15.5</v>
      </c>
      <c r="Q200" s="11" t="n">
        <v>16</v>
      </c>
      <c r="R200" s="12" t="n">
        <f aca="false">L200+N200</f>
        <v>17</v>
      </c>
      <c r="S200" s="10" t="s">
        <v>80</v>
      </c>
      <c r="T200" s="9" t="s">
        <v>81</v>
      </c>
      <c r="U200" s="9" t="s">
        <v>139</v>
      </c>
      <c r="V200" s="9" t="s">
        <v>83</v>
      </c>
      <c r="W200" s="9" t="s">
        <v>84</v>
      </c>
      <c r="X200" s="9" t="s">
        <v>85</v>
      </c>
      <c r="Y200" s="9" t="s">
        <v>86</v>
      </c>
    </row>
    <row r="201" customFormat="false" ht="46.25" hidden="false" customHeight="false" outlineLevel="0" collapsed="false">
      <c r="A201" s="9" t="s">
        <v>241</v>
      </c>
      <c r="B201" s="9" t="s">
        <v>242</v>
      </c>
      <c r="C201" s="9" t="s">
        <v>134</v>
      </c>
      <c r="D201" s="9" t="s">
        <v>135</v>
      </c>
      <c r="E201" s="9" t="s">
        <v>93</v>
      </c>
      <c r="F201" s="10" t="s">
        <v>75</v>
      </c>
      <c r="G201" s="10" t="s">
        <v>76</v>
      </c>
      <c r="H201" s="9" t="s">
        <v>77</v>
      </c>
      <c r="I201" s="9" t="s">
        <v>78</v>
      </c>
      <c r="J201" s="9" t="s">
        <v>76</v>
      </c>
      <c r="K201" s="9" t="s">
        <v>79</v>
      </c>
      <c r="L201" s="11" t="n">
        <v>3.2</v>
      </c>
      <c r="M201" s="12" t="n">
        <v>1</v>
      </c>
      <c r="N201" s="11" t="n">
        <v>18.7</v>
      </c>
      <c r="O201" s="12" t="s">
        <v>94</v>
      </c>
      <c r="P201" s="11" t="n">
        <v>19.5</v>
      </c>
      <c r="Q201" s="11" t="n">
        <v>18</v>
      </c>
      <c r="R201" s="12" t="n">
        <f aca="false">L201+N201</f>
        <v>21.9</v>
      </c>
      <c r="S201" s="10" t="s">
        <v>80</v>
      </c>
      <c r="T201" s="9" t="s">
        <v>81</v>
      </c>
      <c r="U201" s="9" t="s">
        <v>140</v>
      </c>
      <c r="V201" s="9" t="s">
        <v>83</v>
      </c>
      <c r="W201" s="9" t="s">
        <v>84</v>
      </c>
      <c r="X201" s="9" t="s">
        <v>85</v>
      </c>
      <c r="Y201" s="9" t="s">
        <v>86</v>
      </c>
    </row>
    <row r="202" customFormat="false" ht="46.25" hidden="false" customHeight="false" outlineLevel="0" collapsed="false">
      <c r="A202" s="9" t="s">
        <v>243</v>
      </c>
      <c r="B202" s="9" t="s">
        <v>244</v>
      </c>
      <c r="C202" s="9" t="s">
        <v>72</v>
      </c>
      <c r="D202" s="9" t="s">
        <v>143</v>
      </c>
      <c r="E202" s="9" t="s">
        <v>74</v>
      </c>
      <c r="F202" s="10" t="s">
        <v>75</v>
      </c>
      <c r="G202" s="10" t="s">
        <v>76</v>
      </c>
      <c r="H202" s="9" t="s">
        <v>77</v>
      </c>
      <c r="I202" s="9" t="s">
        <v>78</v>
      </c>
      <c r="J202" s="9" t="s">
        <v>76</v>
      </c>
      <c r="K202" s="9" t="s">
        <v>79</v>
      </c>
      <c r="L202" s="11" t="n">
        <v>1.5</v>
      </c>
      <c r="M202" s="12" t="n">
        <v>1</v>
      </c>
      <c r="N202" s="11" t="n">
        <v>6.6</v>
      </c>
      <c r="O202" s="13" t="n">
        <v>5.37</v>
      </c>
      <c r="P202" s="11" t="n">
        <v>6.1</v>
      </c>
      <c r="Q202" s="11" t="n">
        <v>7.6</v>
      </c>
      <c r="R202" s="12" t="n">
        <f aca="false">L202+N202</f>
        <v>8.1</v>
      </c>
      <c r="S202" s="10" t="s">
        <v>80</v>
      </c>
      <c r="T202" s="9" t="s">
        <v>81</v>
      </c>
      <c r="U202" s="9" t="s">
        <v>82</v>
      </c>
      <c r="V202" s="9" t="s">
        <v>83</v>
      </c>
      <c r="W202" s="9" t="s">
        <v>84</v>
      </c>
      <c r="X202" s="9" t="s">
        <v>85</v>
      </c>
      <c r="Y202" s="9" t="s">
        <v>86</v>
      </c>
    </row>
    <row r="203" customFormat="false" ht="46.25" hidden="false" customHeight="false" outlineLevel="0" collapsed="false">
      <c r="A203" s="9" t="s">
        <v>243</v>
      </c>
      <c r="B203" s="9" t="s">
        <v>244</v>
      </c>
      <c r="C203" s="9" t="s">
        <v>72</v>
      </c>
      <c r="D203" s="9" t="s">
        <v>143</v>
      </c>
      <c r="E203" s="9" t="s">
        <v>87</v>
      </c>
      <c r="F203" s="10" t="s">
        <v>75</v>
      </c>
      <c r="G203" s="10" t="s">
        <v>76</v>
      </c>
      <c r="H203" s="9" t="s">
        <v>77</v>
      </c>
      <c r="I203" s="9" t="s">
        <v>78</v>
      </c>
      <c r="J203" s="9" t="s">
        <v>76</v>
      </c>
      <c r="K203" s="9" t="s">
        <v>79</v>
      </c>
      <c r="L203" s="11" t="n">
        <v>1.6</v>
      </c>
      <c r="M203" s="12" t="n">
        <v>1</v>
      </c>
      <c r="N203" s="11" t="n">
        <v>5.5</v>
      </c>
      <c r="O203" s="13" t="n">
        <v>4.94</v>
      </c>
      <c r="P203" s="11" t="n">
        <v>5.4</v>
      </c>
      <c r="Q203" s="11" t="n">
        <v>6.8</v>
      </c>
      <c r="R203" s="12" t="n">
        <f aca="false">L203+N203</f>
        <v>7.1</v>
      </c>
      <c r="S203" s="10" t="s">
        <v>80</v>
      </c>
      <c r="T203" s="9" t="s">
        <v>81</v>
      </c>
      <c r="U203" s="9" t="s">
        <v>88</v>
      </c>
      <c r="V203" s="9" t="s">
        <v>83</v>
      </c>
      <c r="W203" s="9" t="s">
        <v>84</v>
      </c>
      <c r="X203" s="9" t="s">
        <v>85</v>
      </c>
      <c r="Y203" s="9" t="s">
        <v>86</v>
      </c>
    </row>
    <row r="204" customFormat="false" ht="46.25" hidden="false" customHeight="false" outlineLevel="0" collapsed="false">
      <c r="A204" s="9" t="s">
        <v>243</v>
      </c>
      <c r="B204" s="9" t="s">
        <v>244</v>
      </c>
      <c r="C204" s="9" t="s">
        <v>72</v>
      </c>
      <c r="D204" s="9" t="s">
        <v>143</v>
      </c>
      <c r="E204" s="9" t="s">
        <v>89</v>
      </c>
      <c r="F204" s="10" t="s">
        <v>75</v>
      </c>
      <c r="G204" s="10" t="s">
        <v>76</v>
      </c>
      <c r="H204" s="9" t="s">
        <v>77</v>
      </c>
      <c r="I204" s="9" t="s">
        <v>78</v>
      </c>
      <c r="J204" s="9" t="s">
        <v>76</v>
      </c>
      <c r="K204" s="9" t="s">
        <v>79</v>
      </c>
      <c r="L204" s="11" t="n">
        <v>1.5</v>
      </c>
      <c r="M204" s="12" t="n">
        <v>1</v>
      </c>
      <c r="N204" s="11" t="n">
        <v>9</v>
      </c>
      <c r="O204" s="13" t="n">
        <v>7.45</v>
      </c>
      <c r="P204" s="11" t="n">
        <v>7.7</v>
      </c>
      <c r="Q204" s="11" t="n">
        <v>9.8</v>
      </c>
      <c r="R204" s="12" t="n">
        <f aca="false">L204+N204</f>
        <v>10.5</v>
      </c>
      <c r="S204" s="10" t="s">
        <v>80</v>
      </c>
      <c r="T204" s="9" t="s">
        <v>81</v>
      </c>
      <c r="U204" s="9" t="s">
        <v>90</v>
      </c>
      <c r="V204" s="9" t="s">
        <v>83</v>
      </c>
      <c r="W204" s="9" t="s">
        <v>84</v>
      </c>
      <c r="X204" s="9" t="s">
        <v>85</v>
      </c>
      <c r="Y204" s="9" t="s">
        <v>86</v>
      </c>
    </row>
    <row r="205" customFormat="false" ht="46.25" hidden="false" customHeight="false" outlineLevel="0" collapsed="false">
      <c r="A205" s="9" t="s">
        <v>243</v>
      </c>
      <c r="B205" s="9" t="s">
        <v>244</v>
      </c>
      <c r="C205" s="9" t="s">
        <v>72</v>
      </c>
      <c r="D205" s="9" t="s">
        <v>143</v>
      </c>
      <c r="E205" s="9" t="s">
        <v>91</v>
      </c>
      <c r="F205" s="10" t="s">
        <v>75</v>
      </c>
      <c r="G205" s="10" t="s">
        <v>76</v>
      </c>
      <c r="H205" s="9" t="s">
        <v>77</v>
      </c>
      <c r="I205" s="9" t="s">
        <v>78</v>
      </c>
      <c r="J205" s="9" t="s">
        <v>76</v>
      </c>
      <c r="K205" s="9" t="s">
        <v>79</v>
      </c>
      <c r="L205" s="11" t="n">
        <v>1.6</v>
      </c>
      <c r="M205" s="12" t="n">
        <v>1</v>
      </c>
      <c r="N205" s="11" t="n">
        <v>10.8</v>
      </c>
      <c r="O205" s="13" t="n">
        <v>8.72</v>
      </c>
      <c r="P205" s="11" t="n">
        <v>10.1</v>
      </c>
      <c r="Q205" s="11" t="n">
        <v>11.6</v>
      </c>
      <c r="R205" s="12" t="n">
        <f aca="false">L205+N205</f>
        <v>12.4</v>
      </c>
      <c r="S205" s="10" t="s">
        <v>80</v>
      </c>
      <c r="T205" s="9" t="s">
        <v>81</v>
      </c>
      <c r="U205" s="9" t="s">
        <v>92</v>
      </c>
      <c r="V205" s="9" t="s">
        <v>83</v>
      </c>
      <c r="W205" s="9" t="s">
        <v>84</v>
      </c>
      <c r="X205" s="9" t="s">
        <v>85</v>
      </c>
      <c r="Y205" s="9" t="s">
        <v>86</v>
      </c>
    </row>
    <row r="206" customFormat="false" ht="46.25" hidden="false" customHeight="false" outlineLevel="0" collapsed="false">
      <c r="A206" s="9" t="s">
        <v>243</v>
      </c>
      <c r="B206" s="9" t="s">
        <v>244</v>
      </c>
      <c r="C206" s="9" t="s">
        <v>72</v>
      </c>
      <c r="D206" s="9" t="s">
        <v>143</v>
      </c>
      <c r="E206" s="9" t="s">
        <v>93</v>
      </c>
      <c r="F206" s="10" t="s">
        <v>75</v>
      </c>
      <c r="G206" s="10" t="s">
        <v>76</v>
      </c>
      <c r="H206" s="9" t="s">
        <v>77</v>
      </c>
      <c r="I206" s="9" t="s">
        <v>78</v>
      </c>
      <c r="J206" s="9" t="s">
        <v>76</v>
      </c>
      <c r="K206" s="9" t="s">
        <v>79</v>
      </c>
      <c r="L206" s="11" t="n">
        <v>2.8</v>
      </c>
      <c r="M206" s="12" t="n">
        <v>1</v>
      </c>
      <c r="N206" s="11" t="n">
        <v>14.7</v>
      </c>
      <c r="O206" s="12" t="s">
        <v>94</v>
      </c>
      <c r="P206" s="11" t="n">
        <v>14.4</v>
      </c>
      <c r="Q206" s="11" t="n">
        <v>16.2</v>
      </c>
      <c r="R206" s="12" t="n">
        <f aca="false">L206+N206</f>
        <v>17.5</v>
      </c>
      <c r="S206" s="10" t="s">
        <v>80</v>
      </c>
      <c r="T206" s="9" t="s">
        <v>81</v>
      </c>
      <c r="U206" s="9" t="s">
        <v>95</v>
      </c>
      <c r="V206" s="9" t="s">
        <v>83</v>
      </c>
      <c r="W206" s="9" t="s">
        <v>84</v>
      </c>
      <c r="X206" s="9" t="s">
        <v>85</v>
      </c>
      <c r="Y206" s="9" t="s">
        <v>86</v>
      </c>
    </row>
    <row r="207" customFormat="false" ht="46.25" hidden="false" customHeight="false" outlineLevel="0" collapsed="false">
      <c r="A207" s="9" t="s">
        <v>245</v>
      </c>
      <c r="B207" s="9" t="s">
        <v>246</v>
      </c>
      <c r="C207" s="9" t="s">
        <v>165</v>
      </c>
      <c r="D207" s="9" t="s">
        <v>183</v>
      </c>
      <c r="E207" s="9" t="s">
        <v>74</v>
      </c>
      <c r="F207" s="10" t="s">
        <v>75</v>
      </c>
      <c r="G207" s="10" t="s">
        <v>76</v>
      </c>
      <c r="H207" s="9" t="s">
        <v>77</v>
      </c>
      <c r="I207" s="9" t="s">
        <v>78</v>
      </c>
      <c r="J207" s="9" t="s">
        <v>76</v>
      </c>
      <c r="K207" s="9" t="s">
        <v>79</v>
      </c>
      <c r="L207" s="11" t="n">
        <v>0.9</v>
      </c>
      <c r="M207" s="12" t="n">
        <v>1</v>
      </c>
      <c r="N207" s="11" t="n">
        <v>7.7</v>
      </c>
      <c r="O207" s="13" t="n">
        <v>6.55</v>
      </c>
      <c r="P207" s="11" t="n">
        <v>7.7</v>
      </c>
      <c r="Q207" s="11" t="n">
        <v>9.2</v>
      </c>
      <c r="R207" s="12" t="n">
        <f aca="false">L207+N207</f>
        <v>8.6</v>
      </c>
      <c r="S207" s="10" t="s">
        <v>80</v>
      </c>
      <c r="T207" s="9" t="s">
        <v>81</v>
      </c>
      <c r="U207" s="9" t="s">
        <v>170</v>
      </c>
      <c r="V207" s="9" t="s">
        <v>83</v>
      </c>
      <c r="W207" s="9" t="s">
        <v>84</v>
      </c>
      <c r="X207" s="9" t="s">
        <v>85</v>
      </c>
      <c r="Y207" s="9" t="s">
        <v>86</v>
      </c>
    </row>
    <row r="208" customFormat="false" ht="46.25" hidden="false" customHeight="false" outlineLevel="0" collapsed="false">
      <c r="A208" s="9" t="s">
        <v>245</v>
      </c>
      <c r="B208" s="9" t="s">
        <v>246</v>
      </c>
      <c r="C208" s="9" t="s">
        <v>165</v>
      </c>
      <c r="D208" s="9" t="s">
        <v>183</v>
      </c>
      <c r="E208" s="9" t="s">
        <v>87</v>
      </c>
      <c r="F208" s="10" t="s">
        <v>75</v>
      </c>
      <c r="G208" s="10" t="s">
        <v>76</v>
      </c>
      <c r="H208" s="9" t="s">
        <v>77</v>
      </c>
      <c r="I208" s="9" t="s">
        <v>78</v>
      </c>
      <c r="J208" s="9" t="s">
        <v>76</v>
      </c>
      <c r="K208" s="9" t="s">
        <v>79</v>
      </c>
      <c r="L208" s="11" t="n">
        <v>0.7</v>
      </c>
      <c r="M208" s="12" t="n">
        <v>1</v>
      </c>
      <c r="N208" s="11" t="n">
        <v>6.5</v>
      </c>
      <c r="O208" s="13" t="n">
        <v>5.98</v>
      </c>
      <c r="P208" s="11" t="n">
        <v>6.7</v>
      </c>
      <c r="Q208" s="11" t="n">
        <v>8.2</v>
      </c>
      <c r="R208" s="12" t="n">
        <f aca="false">L208+N208</f>
        <v>7.2</v>
      </c>
      <c r="S208" s="10" t="s">
        <v>80</v>
      </c>
      <c r="T208" s="9" t="s">
        <v>81</v>
      </c>
      <c r="U208" s="9" t="s">
        <v>172</v>
      </c>
      <c r="V208" s="9" t="s">
        <v>83</v>
      </c>
      <c r="W208" s="9" t="s">
        <v>84</v>
      </c>
      <c r="X208" s="9" t="s">
        <v>85</v>
      </c>
      <c r="Y208" s="9" t="s">
        <v>86</v>
      </c>
    </row>
    <row r="209" customFormat="false" ht="46.25" hidden="false" customHeight="false" outlineLevel="0" collapsed="false">
      <c r="A209" s="9" t="s">
        <v>245</v>
      </c>
      <c r="B209" s="9" t="s">
        <v>246</v>
      </c>
      <c r="C209" s="9" t="s">
        <v>165</v>
      </c>
      <c r="D209" s="9" t="s">
        <v>183</v>
      </c>
      <c r="E209" s="9" t="s">
        <v>89</v>
      </c>
      <c r="F209" s="10" t="s">
        <v>75</v>
      </c>
      <c r="G209" s="10" t="s">
        <v>76</v>
      </c>
      <c r="H209" s="9" t="s">
        <v>77</v>
      </c>
      <c r="I209" s="9" t="s">
        <v>78</v>
      </c>
      <c r="J209" s="9" t="s">
        <v>76</v>
      </c>
      <c r="K209" s="9" t="s">
        <v>79</v>
      </c>
      <c r="L209" s="11" t="n">
        <v>1.1</v>
      </c>
      <c r="M209" s="12" t="n">
        <v>1</v>
      </c>
      <c r="N209" s="11" t="n">
        <v>9.4</v>
      </c>
      <c r="O209" s="13" t="n">
        <v>8.21</v>
      </c>
      <c r="P209" s="11" t="n">
        <v>7.8</v>
      </c>
      <c r="Q209" s="11" t="n">
        <v>9.4</v>
      </c>
      <c r="R209" s="12" t="n">
        <f aca="false">L209+N209</f>
        <v>10.5</v>
      </c>
      <c r="S209" s="10" t="s">
        <v>80</v>
      </c>
      <c r="T209" s="9" t="s">
        <v>81</v>
      </c>
      <c r="U209" s="9" t="s">
        <v>173</v>
      </c>
      <c r="V209" s="9" t="s">
        <v>83</v>
      </c>
      <c r="W209" s="9" t="s">
        <v>84</v>
      </c>
      <c r="X209" s="9" t="s">
        <v>85</v>
      </c>
      <c r="Y209" s="9" t="s">
        <v>86</v>
      </c>
    </row>
    <row r="210" customFormat="false" ht="46.25" hidden="false" customHeight="false" outlineLevel="0" collapsed="false">
      <c r="A210" s="9" t="s">
        <v>245</v>
      </c>
      <c r="B210" s="9" t="s">
        <v>246</v>
      </c>
      <c r="C210" s="9" t="s">
        <v>165</v>
      </c>
      <c r="D210" s="9" t="s">
        <v>183</v>
      </c>
      <c r="E210" s="9" t="s">
        <v>91</v>
      </c>
      <c r="F210" s="10" t="s">
        <v>75</v>
      </c>
      <c r="G210" s="10" t="s">
        <v>76</v>
      </c>
      <c r="H210" s="9" t="s">
        <v>77</v>
      </c>
      <c r="I210" s="9" t="s">
        <v>78</v>
      </c>
      <c r="J210" s="9" t="s">
        <v>76</v>
      </c>
      <c r="K210" s="9" t="s">
        <v>79</v>
      </c>
      <c r="L210" s="11" t="n">
        <v>0.9</v>
      </c>
      <c r="M210" s="12" t="n">
        <v>1</v>
      </c>
      <c r="N210" s="11" t="n">
        <v>12.7</v>
      </c>
      <c r="O210" s="13" t="n">
        <v>9.85</v>
      </c>
      <c r="P210" s="11" t="n">
        <v>11.6</v>
      </c>
      <c r="Q210" s="11" t="n">
        <v>13.8</v>
      </c>
      <c r="R210" s="12" t="n">
        <f aca="false">L210+N210</f>
        <v>13.6</v>
      </c>
      <c r="S210" s="10" t="s">
        <v>80</v>
      </c>
      <c r="T210" s="9" t="s">
        <v>81</v>
      </c>
      <c r="U210" s="9" t="s">
        <v>174</v>
      </c>
      <c r="V210" s="9" t="s">
        <v>83</v>
      </c>
      <c r="W210" s="9" t="s">
        <v>84</v>
      </c>
      <c r="X210" s="9" t="s">
        <v>85</v>
      </c>
      <c r="Y210" s="9" t="s">
        <v>86</v>
      </c>
    </row>
    <row r="211" customFormat="false" ht="46.25" hidden="false" customHeight="false" outlineLevel="0" collapsed="false">
      <c r="A211" s="9" t="s">
        <v>245</v>
      </c>
      <c r="B211" s="9" t="s">
        <v>246</v>
      </c>
      <c r="C211" s="9" t="s">
        <v>165</v>
      </c>
      <c r="D211" s="9" t="s">
        <v>183</v>
      </c>
      <c r="E211" s="9" t="s">
        <v>93</v>
      </c>
      <c r="F211" s="10" t="s">
        <v>75</v>
      </c>
      <c r="G211" s="10" t="s">
        <v>76</v>
      </c>
      <c r="H211" s="9" t="s">
        <v>77</v>
      </c>
      <c r="I211" s="9" t="s">
        <v>78</v>
      </c>
      <c r="J211" s="9" t="s">
        <v>76</v>
      </c>
      <c r="K211" s="9" t="s">
        <v>79</v>
      </c>
      <c r="L211" s="11" t="n">
        <v>2.4</v>
      </c>
      <c r="M211" s="12" t="n">
        <v>1</v>
      </c>
      <c r="N211" s="11" t="n">
        <v>14.2</v>
      </c>
      <c r="O211" s="12" t="s">
        <v>94</v>
      </c>
      <c r="P211" s="11" t="n">
        <v>12.1</v>
      </c>
      <c r="Q211" s="11" t="n">
        <v>15.5</v>
      </c>
      <c r="R211" s="12" t="n">
        <f aca="false">L211+N211</f>
        <v>16.6</v>
      </c>
      <c r="S211" s="10" t="s">
        <v>80</v>
      </c>
      <c r="T211" s="9" t="s">
        <v>81</v>
      </c>
      <c r="U211" s="9" t="s">
        <v>175</v>
      </c>
      <c r="V211" s="9" t="s">
        <v>83</v>
      </c>
      <c r="W211" s="9" t="s">
        <v>84</v>
      </c>
      <c r="X211" s="9" t="s">
        <v>85</v>
      </c>
      <c r="Y211" s="9" t="s">
        <v>86</v>
      </c>
    </row>
    <row r="212" customFormat="false" ht="57.45" hidden="false" customHeight="false" outlineLevel="0" collapsed="false">
      <c r="A212" s="9" t="s">
        <v>247</v>
      </c>
      <c r="B212" s="9" t="s">
        <v>248</v>
      </c>
      <c r="C212" s="9" t="s">
        <v>72</v>
      </c>
      <c r="D212" s="9" t="s">
        <v>73</v>
      </c>
      <c r="E212" s="9" t="s">
        <v>74</v>
      </c>
      <c r="F212" s="14" t="n">
        <v>0.5</v>
      </c>
      <c r="G212" s="14" t="s">
        <v>122</v>
      </c>
      <c r="H212" s="9" t="s">
        <v>110</v>
      </c>
      <c r="I212" s="9" t="s">
        <v>249</v>
      </c>
      <c r="J212" s="9" t="s">
        <v>124</v>
      </c>
      <c r="K212" s="9" t="s">
        <v>250</v>
      </c>
      <c r="L212" s="11" t="n">
        <v>1.5</v>
      </c>
      <c r="M212" s="12" t="n">
        <v>1</v>
      </c>
      <c r="N212" s="11" t="n">
        <v>6.6</v>
      </c>
      <c r="O212" s="13" t="n">
        <v>5.37</v>
      </c>
      <c r="P212" s="11" t="n">
        <v>6.1</v>
      </c>
      <c r="Q212" s="11" t="n">
        <v>7.6</v>
      </c>
      <c r="R212" s="12" t="n">
        <f aca="false">L212+N212</f>
        <v>8.1</v>
      </c>
      <c r="S212" s="12" t="n">
        <f aca="false">F212+L212+N212</f>
        <v>8.6</v>
      </c>
      <c r="T212" s="9" t="s">
        <v>115</v>
      </c>
      <c r="U212" s="9" t="s">
        <v>82</v>
      </c>
      <c r="V212" s="9" t="s">
        <v>83</v>
      </c>
      <c r="W212" s="9" t="s">
        <v>84</v>
      </c>
      <c r="X212" s="9" t="s">
        <v>251</v>
      </c>
      <c r="Y212" s="9" t="s">
        <v>86</v>
      </c>
    </row>
    <row r="213" customFormat="false" ht="57.45" hidden="false" customHeight="false" outlineLevel="0" collapsed="false">
      <c r="A213" s="9" t="s">
        <v>247</v>
      </c>
      <c r="B213" s="9" t="s">
        <v>248</v>
      </c>
      <c r="C213" s="9" t="s">
        <v>72</v>
      </c>
      <c r="D213" s="9" t="s">
        <v>73</v>
      </c>
      <c r="E213" s="9" t="s">
        <v>87</v>
      </c>
      <c r="F213" s="14" t="n">
        <v>0.5</v>
      </c>
      <c r="G213" s="14" t="s">
        <v>122</v>
      </c>
      <c r="H213" s="9" t="s">
        <v>110</v>
      </c>
      <c r="I213" s="9" t="s">
        <v>249</v>
      </c>
      <c r="J213" s="9" t="s">
        <v>124</v>
      </c>
      <c r="K213" s="9" t="s">
        <v>250</v>
      </c>
      <c r="L213" s="11" t="n">
        <v>1.6</v>
      </c>
      <c r="M213" s="12" t="n">
        <v>1</v>
      </c>
      <c r="N213" s="11" t="n">
        <v>5.5</v>
      </c>
      <c r="O213" s="13" t="n">
        <v>4.94</v>
      </c>
      <c r="P213" s="11" t="n">
        <v>5.4</v>
      </c>
      <c r="Q213" s="11" t="n">
        <v>6.8</v>
      </c>
      <c r="R213" s="12" t="n">
        <f aca="false">L213+N213</f>
        <v>7.1</v>
      </c>
      <c r="S213" s="12" t="n">
        <f aca="false">F213+L213+N213</f>
        <v>7.6</v>
      </c>
      <c r="T213" s="9" t="s">
        <v>115</v>
      </c>
      <c r="U213" s="9" t="s">
        <v>88</v>
      </c>
      <c r="V213" s="9" t="s">
        <v>83</v>
      </c>
      <c r="W213" s="9" t="s">
        <v>84</v>
      </c>
      <c r="X213" s="9" t="s">
        <v>251</v>
      </c>
      <c r="Y213" s="9" t="s">
        <v>86</v>
      </c>
    </row>
    <row r="214" customFormat="false" ht="57.45" hidden="false" customHeight="false" outlineLevel="0" collapsed="false">
      <c r="A214" s="9" t="s">
        <v>247</v>
      </c>
      <c r="B214" s="9" t="s">
        <v>248</v>
      </c>
      <c r="C214" s="9" t="s">
        <v>72</v>
      </c>
      <c r="D214" s="9" t="s">
        <v>73</v>
      </c>
      <c r="E214" s="9" t="s">
        <v>89</v>
      </c>
      <c r="F214" s="14" t="n">
        <v>0.5</v>
      </c>
      <c r="G214" s="14" t="s">
        <v>122</v>
      </c>
      <c r="H214" s="9" t="s">
        <v>110</v>
      </c>
      <c r="I214" s="9" t="s">
        <v>249</v>
      </c>
      <c r="J214" s="9" t="s">
        <v>124</v>
      </c>
      <c r="K214" s="9" t="s">
        <v>250</v>
      </c>
      <c r="L214" s="11" t="n">
        <v>1.5</v>
      </c>
      <c r="M214" s="12" t="n">
        <v>1</v>
      </c>
      <c r="N214" s="11" t="n">
        <v>9</v>
      </c>
      <c r="O214" s="13" t="n">
        <v>7.45</v>
      </c>
      <c r="P214" s="11" t="n">
        <v>7.7</v>
      </c>
      <c r="Q214" s="11" t="n">
        <v>9.8</v>
      </c>
      <c r="R214" s="12" t="n">
        <f aca="false">L214+N214</f>
        <v>10.5</v>
      </c>
      <c r="S214" s="12" t="n">
        <f aca="false">F214+L214+N214</f>
        <v>11</v>
      </c>
      <c r="T214" s="9" t="s">
        <v>115</v>
      </c>
      <c r="U214" s="9" t="s">
        <v>90</v>
      </c>
      <c r="V214" s="9" t="s">
        <v>83</v>
      </c>
      <c r="W214" s="9" t="s">
        <v>84</v>
      </c>
      <c r="X214" s="9" t="s">
        <v>251</v>
      </c>
      <c r="Y214" s="9" t="s">
        <v>86</v>
      </c>
    </row>
    <row r="215" customFormat="false" ht="57.45" hidden="false" customHeight="false" outlineLevel="0" collapsed="false">
      <c r="A215" s="9" t="s">
        <v>247</v>
      </c>
      <c r="B215" s="9" t="s">
        <v>248</v>
      </c>
      <c r="C215" s="9" t="s">
        <v>72</v>
      </c>
      <c r="D215" s="9" t="s">
        <v>73</v>
      </c>
      <c r="E215" s="9" t="s">
        <v>91</v>
      </c>
      <c r="F215" s="14" t="n">
        <v>0.5</v>
      </c>
      <c r="G215" s="14" t="s">
        <v>122</v>
      </c>
      <c r="H215" s="9" t="s">
        <v>110</v>
      </c>
      <c r="I215" s="9" t="s">
        <v>249</v>
      </c>
      <c r="J215" s="9" t="s">
        <v>124</v>
      </c>
      <c r="K215" s="9" t="s">
        <v>250</v>
      </c>
      <c r="L215" s="11" t="n">
        <v>1.6</v>
      </c>
      <c r="M215" s="12" t="n">
        <v>1</v>
      </c>
      <c r="N215" s="11" t="n">
        <v>10.8</v>
      </c>
      <c r="O215" s="13" t="n">
        <v>8.72</v>
      </c>
      <c r="P215" s="11" t="n">
        <v>10.1</v>
      </c>
      <c r="Q215" s="11" t="n">
        <v>11.6</v>
      </c>
      <c r="R215" s="12" t="n">
        <f aca="false">L215+N215</f>
        <v>12.4</v>
      </c>
      <c r="S215" s="12" t="n">
        <f aca="false">F215+L215+N215</f>
        <v>12.9</v>
      </c>
      <c r="T215" s="9" t="s">
        <v>115</v>
      </c>
      <c r="U215" s="9" t="s">
        <v>92</v>
      </c>
      <c r="V215" s="9" t="s">
        <v>83</v>
      </c>
      <c r="W215" s="9" t="s">
        <v>84</v>
      </c>
      <c r="X215" s="9" t="s">
        <v>251</v>
      </c>
      <c r="Y215" s="9" t="s">
        <v>86</v>
      </c>
    </row>
    <row r="216" customFormat="false" ht="57.45" hidden="false" customHeight="false" outlineLevel="0" collapsed="false">
      <c r="A216" s="9" t="s">
        <v>247</v>
      </c>
      <c r="B216" s="9" t="s">
        <v>248</v>
      </c>
      <c r="C216" s="9" t="s">
        <v>72</v>
      </c>
      <c r="D216" s="9" t="s">
        <v>73</v>
      </c>
      <c r="E216" s="9" t="s">
        <v>93</v>
      </c>
      <c r="F216" s="14" t="n">
        <v>0.5</v>
      </c>
      <c r="G216" s="14" t="s">
        <v>122</v>
      </c>
      <c r="H216" s="9" t="s">
        <v>110</v>
      </c>
      <c r="I216" s="9" t="s">
        <v>249</v>
      </c>
      <c r="J216" s="9" t="s">
        <v>124</v>
      </c>
      <c r="K216" s="9" t="s">
        <v>250</v>
      </c>
      <c r="L216" s="11" t="n">
        <v>2.8</v>
      </c>
      <c r="M216" s="12" t="n">
        <v>1</v>
      </c>
      <c r="N216" s="11" t="n">
        <v>14.7</v>
      </c>
      <c r="O216" s="12" t="s">
        <v>94</v>
      </c>
      <c r="P216" s="11" t="n">
        <v>14.4</v>
      </c>
      <c r="Q216" s="11" t="n">
        <v>16.2</v>
      </c>
      <c r="R216" s="12" t="n">
        <f aca="false">L216+N216</f>
        <v>17.5</v>
      </c>
      <c r="S216" s="10" t="s">
        <v>156</v>
      </c>
      <c r="T216" s="9" t="s">
        <v>115</v>
      </c>
      <c r="U216" s="9" t="s">
        <v>95</v>
      </c>
      <c r="V216" s="9" t="s">
        <v>83</v>
      </c>
      <c r="W216" s="9" t="s">
        <v>84</v>
      </c>
      <c r="X216" s="9" t="s">
        <v>251</v>
      </c>
      <c r="Y216" s="9" t="s">
        <v>86</v>
      </c>
    </row>
    <row r="217" customFormat="false" ht="57.45" hidden="false" customHeight="false" outlineLevel="0" collapsed="false">
      <c r="A217" s="9" t="s">
        <v>252</v>
      </c>
      <c r="B217" s="9" t="s">
        <v>253</v>
      </c>
      <c r="C217" s="9" t="s">
        <v>72</v>
      </c>
      <c r="D217" s="9" t="s">
        <v>119</v>
      </c>
      <c r="E217" s="9" t="s">
        <v>74</v>
      </c>
      <c r="F217" s="14" t="n">
        <v>10.9</v>
      </c>
      <c r="G217" s="14" t="s">
        <v>167</v>
      </c>
      <c r="H217" s="9" t="s">
        <v>110</v>
      </c>
      <c r="I217" s="9" t="s">
        <v>254</v>
      </c>
      <c r="J217" s="9" t="s">
        <v>124</v>
      </c>
      <c r="K217" s="9" t="s">
        <v>255</v>
      </c>
      <c r="L217" s="11" t="n">
        <v>1.5</v>
      </c>
      <c r="M217" s="12" t="n">
        <v>1</v>
      </c>
      <c r="N217" s="11" t="n">
        <v>6.6</v>
      </c>
      <c r="O217" s="13" t="n">
        <v>5.37</v>
      </c>
      <c r="P217" s="11" t="n">
        <v>6.1</v>
      </c>
      <c r="Q217" s="11" t="n">
        <v>7.6</v>
      </c>
      <c r="R217" s="12" t="n">
        <f aca="false">L217+N217</f>
        <v>8.1</v>
      </c>
      <c r="S217" s="12" t="n">
        <f aca="false">F217+L217+N217</f>
        <v>19</v>
      </c>
      <c r="T217" s="9" t="s">
        <v>115</v>
      </c>
      <c r="U217" s="9" t="s">
        <v>82</v>
      </c>
      <c r="V217" s="9" t="s">
        <v>83</v>
      </c>
      <c r="W217" s="9" t="s">
        <v>84</v>
      </c>
      <c r="X217" s="9" t="s">
        <v>256</v>
      </c>
      <c r="Y217" s="9" t="s">
        <v>86</v>
      </c>
    </row>
    <row r="218" customFormat="false" ht="57.45" hidden="false" customHeight="false" outlineLevel="0" collapsed="false">
      <c r="A218" s="9" t="s">
        <v>252</v>
      </c>
      <c r="B218" s="9" t="s">
        <v>253</v>
      </c>
      <c r="C218" s="9" t="s">
        <v>72</v>
      </c>
      <c r="D218" s="9" t="s">
        <v>119</v>
      </c>
      <c r="E218" s="9" t="s">
        <v>87</v>
      </c>
      <c r="F218" s="14" t="n">
        <v>10.9</v>
      </c>
      <c r="G218" s="14" t="s">
        <v>167</v>
      </c>
      <c r="H218" s="9" t="s">
        <v>110</v>
      </c>
      <c r="I218" s="9" t="s">
        <v>254</v>
      </c>
      <c r="J218" s="9" t="s">
        <v>124</v>
      </c>
      <c r="K218" s="9" t="s">
        <v>255</v>
      </c>
      <c r="L218" s="11" t="n">
        <v>1.6</v>
      </c>
      <c r="M218" s="12" t="n">
        <v>1</v>
      </c>
      <c r="N218" s="11" t="n">
        <v>5.5</v>
      </c>
      <c r="O218" s="13" t="n">
        <v>4.94</v>
      </c>
      <c r="P218" s="11" t="n">
        <v>5.4</v>
      </c>
      <c r="Q218" s="11" t="n">
        <v>6.8</v>
      </c>
      <c r="R218" s="12" t="n">
        <f aca="false">L218+N218</f>
        <v>7.1</v>
      </c>
      <c r="S218" s="12" t="n">
        <f aca="false">F218+L218+N218</f>
        <v>18</v>
      </c>
      <c r="T218" s="9" t="s">
        <v>115</v>
      </c>
      <c r="U218" s="9" t="s">
        <v>88</v>
      </c>
      <c r="V218" s="9" t="s">
        <v>83</v>
      </c>
      <c r="W218" s="9" t="s">
        <v>84</v>
      </c>
      <c r="X218" s="9" t="s">
        <v>256</v>
      </c>
      <c r="Y218" s="9" t="s">
        <v>86</v>
      </c>
    </row>
    <row r="219" customFormat="false" ht="57.45" hidden="false" customHeight="false" outlineLevel="0" collapsed="false">
      <c r="A219" s="9" t="s">
        <v>252</v>
      </c>
      <c r="B219" s="9" t="s">
        <v>253</v>
      </c>
      <c r="C219" s="9" t="s">
        <v>72</v>
      </c>
      <c r="D219" s="9" t="s">
        <v>119</v>
      </c>
      <c r="E219" s="9" t="s">
        <v>89</v>
      </c>
      <c r="F219" s="14" t="n">
        <v>10.9</v>
      </c>
      <c r="G219" s="14" t="s">
        <v>167</v>
      </c>
      <c r="H219" s="9" t="s">
        <v>110</v>
      </c>
      <c r="I219" s="9" t="s">
        <v>254</v>
      </c>
      <c r="J219" s="9" t="s">
        <v>124</v>
      </c>
      <c r="K219" s="9" t="s">
        <v>255</v>
      </c>
      <c r="L219" s="11" t="n">
        <v>1.5</v>
      </c>
      <c r="M219" s="12" t="n">
        <v>1</v>
      </c>
      <c r="N219" s="11" t="n">
        <v>9</v>
      </c>
      <c r="O219" s="13" t="n">
        <v>7.45</v>
      </c>
      <c r="P219" s="11" t="n">
        <v>7.7</v>
      </c>
      <c r="Q219" s="11" t="n">
        <v>9.8</v>
      </c>
      <c r="R219" s="12" t="n">
        <f aca="false">L219+N219</f>
        <v>10.5</v>
      </c>
      <c r="S219" s="12" t="n">
        <f aca="false">F219+L219+N219</f>
        <v>21.4</v>
      </c>
      <c r="T219" s="9" t="s">
        <v>115</v>
      </c>
      <c r="U219" s="9" t="s">
        <v>90</v>
      </c>
      <c r="V219" s="9" t="s">
        <v>83</v>
      </c>
      <c r="W219" s="9" t="s">
        <v>84</v>
      </c>
      <c r="X219" s="9" t="s">
        <v>256</v>
      </c>
      <c r="Y219" s="9" t="s">
        <v>86</v>
      </c>
    </row>
    <row r="220" customFormat="false" ht="57.45" hidden="false" customHeight="false" outlineLevel="0" collapsed="false">
      <c r="A220" s="9" t="s">
        <v>252</v>
      </c>
      <c r="B220" s="9" t="s">
        <v>253</v>
      </c>
      <c r="C220" s="9" t="s">
        <v>72</v>
      </c>
      <c r="D220" s="9" t="s">
        <v>119</v>
      </c>
      <c r="E220" s="9" t="s">
        <v>91</v>
      </c>
      <c r="F220" s="14" t="n">
        <v>10.9</v>
      </c>
      <c r="G220" s="14" t="s">
        <v>167</v>
      </c>
      <c r="H220" s="9" t="s">
        <v>110</v>
      </c>
      <c r="I220" s="9" t="s">
        <v>254</v>
      </c>
      <c r="J220" s="9" t="s">
        <v>124</v>
      </c>
      <c r="K220" s="9" t="s">
        <v>255</v>
      </c>
      <c r="L220" s="11" t="n">
        <v>1.6</v>
      </c>
      <c r="M220" s="12" t="n">
        <v>1</v>
      </c>
      <c r="N220" s="11" t="n">
        <v>10.8</v>
      </c>
      <c r="O220" s="13" t="n">
        <v>8.72</v>
      </c>
      <c r="P220" s="11" t="n">
        <v>10.1</v>
      </c>
      <c r="Q220" s="11" t="n">
        <v>11.6</v>
      </c>
      <c r="R220" s="12" t="n">
        <f aca="false">L220+N220</f>
        <v>12.4</v>
      </c>
      <c r="S220" s="12" t="n">
        <f aca="false">F220+L220+N220</f>
        <v>23.3</v>
      </c>
      <c r="T220" s="9" t="s">
        <v>115</v>
      </c>
      <c r="U220" s="9" t="s">
        <v>92</v>
      </c>
      <c r="V220" s="9" t="s">
        <v>83</v>
      </c>
      <c r="W220" s="9" t="s">
        <v>84</v>
      </c>
      <c r="X220" s="9" t="s">
        <v>256</v>
      </c>
      <c r="Y220" s="9" t="s">
        <v>86</v>
      </c>
    </row>
    <row r="221" customFormat="false" ht="57.45" hidden="false" customHeight="false" outlineLevel="0" collapsed="false">
      <c r="A221" s="9" t="s">
        <v>252</v>
      </c>
      <c r="B221" s="9" t="s">
        <v>253</v>
      </c>
      <c r="C221" s="9" t="s">
        <v>72</v>
      </c>
      <c r="D221" s="9" t="s">
        <v>119</v>
      </c>
      <c r="E221" s="9" t="s">
        <v>93</v>
      </c>
      <c r="F221" s="14" t="n">
        <v>10.9</v>
      </c>
      <c r="G221" s="14" t="s">
        <v>167</v>
      </c>
      <c r="H221" s="9" t="s">
        <v>110</v>
      </c>
      <c r="I221" s="9" t="s">
        <v>254</v>
      </c>
      <c r="J221" s="9" t="s">
        <v>124</v>
      </c>
      <c r="K221" s="9" t="s">
        <v>255</v>
      </c>
      <c r="L221" s="11" t="n">
        <v>2.8</v>
      </c>
      <c r="M221" s="12" t="n">
        <v>1</v>
      </c>
      <c r="N221" s="11" t="n">
        <v>14.7</v>
      </c>
      <c r="O221" s="12" t="s">
        <v>94</v>
      </c>
      <c r="P221" s="11" t="n">
        <v>14.4</v>
      </c>
      <c r="Q221" s="11" t="n">
        <v>16.2</v>
      </c>
      <c r="R221" s="12" t="n">
        <f aca="false">L221+N221</f>
        <v>17.5</v>
      </c>
      <c r="S221" s="12" t="n">
        <f aca="false">F221+L221+N221</f>
        <v>28.4</v>
      </c>
      <c r="T221" s="9" t="s">
        <v>115</v>
      </c>
      <c r="U221" s="9" t="s">
        <v>95</v>
      </c>
      <c r="V221" s="9" t="s">
        <v>83</v>
      </c>
      <c r="W221" s="9" t="s">
        <v>84</v>
      </c>
      <c r="X221" s="9" t="s">
        <v>256</v>
      </c>
      <c r="Y221" s="9" t="s">
        <v>86</v>
      </c>
    </row>
    <row r="222" customFormat="false" ht="46.25" hidden="false" customHeight="false" outlineLevel="0" collapsed="false">
      <c r="A222" s="9" t="s">
        <v>257</v>
      </c>
      <c r="B222" s="9" t="s">
        <v>258</v>
      </c>
      <c r="C222" s="9" t="s">
        <v>98</v>
      </c>
      <c r="D222" s="9" t="s">
        <v>108</v>
      </c>
      <c r="E222" s="9" t="s">
        <v>74</v>
      </c>
      <c r="F222" s="10" t="s">
        <v>75</v>
      </c>
      <c r="G222" s="10" t="s">
        <v>76</v>
      </c>
      <c r="H222" s="9" t="s">
        <v>188</v>
      </c>
      <c r="I222" s="9" t="s">
        <v>78</v>
      </c>
      <c r="J222" s="9" t="s">
        <v>76</v>
      </c>
      <c r="K222" s="9" t="s">
        <v>79</v>
      </c>
      <c r="L222" s="11" t="n">
        <v>1.3</v>
      </c>
      <c r="M222" s="12" t="n">
        <v>1</v>
      </c>
      <c r="N222" s="11" t="n">
        <v>8.3</v>
      </c>
      <c r="O222" s="13" t="n">
        <v>6.36</v>
      </c>
      <c r="P222" s="11" t="n">
        <v>7.7</v>
      </c>
      <c r="Q222" s="11" t="n">
        <v>9.9</v>
      </c>
      <c r="R222" s="12" t="n">
        <f aca="false">L222+N222</f>
        <v>9.6</v>
      </c>
      <c r="S222" s="10" t="s">
        <v>80</v>
      </c>
      <c r="T222" s="9" t="s">
        <v>81</v>
      </c>
      <c r="U222" s="9" t="s">
        <v>101</v>
      </c>
      <c r="V222" s="9" t="s">
        <v>83</v>
      </c>
      <c r="W222" s="9" t="s">
        <v>84</v>
      </c>
      <c r="X222" s="9" t="s">
        <v>85</v>
      </c>
      <c r="Y222" s="9" t="s">
        <v>86</v>
      </c>
    </row>
    <row r="223" customFormat="false" ht="46.25" hidden="false" customHeight="false" outlineLevel="0" collapsed="false">
      <c r="A223" s="9" t="s">
        <v>257</v>
      </c>
      <c r="B223" s="9" t="s">
        <v>258</v>
      </c>
      <c r="C223" s="9" t="s">
        <v>98</v>
      </c>
      <c r="D223" s="9" t="s">
        <v>108</v>
      </c>
      <c r="E223" s="9" t="s">
        <v>87</v>
      </c>
      <c r="F223" s="10" t="s">
        <v>75</v>
      </c>
      <c r="G223" s="10" t="s">
        <v>76</v>
      </c>
      <c r="H223" s="9" t="s">
        <v>188</v>
      </c>
      <c r="I223" s="9" t="s">
        <v>78</v>
      </c>
      <c r="J223" s="9" t="s">
        <v>76</v>
      </c>
      <c r="K223" s="9" t="s">
        <v>79</v>
      </c>
      <c r="L223" s="11" t="n">
        <v>1.3</v>
      </c>
      <c r="M223" s="12" t="n">
        <v>1</v>
      </c>
      <c r="N223" s="11" t="n">
        <v>6.4</v>
      </c>
      <c r="O223" s="13" t="n">
        <v>5.61</v>
      </c>
      <c r="P223" s="11" t="n">
        <v>6.6</v>
      </c>
      <c r="Q223" s="11" t="n">
        <v>8.4</v>
      </c>
      <c r="R223" s="12" t="n">
        <f aca="false">L223+N223</f>
        <v>7.7</v>
      </c>
      <c r="S223" s="10" t="s">
        <v>80</v>
      </c>
      <c r="T223" s="9" t="s">
        <v>81</v>
      </c>
      <c r="U223" s="9" t="s">
        <v>102</v>
      </c>
      <c r="V223" s="9" t="s">
        <v>83</v>
      </c>
      <c r="W223" s="9" t="s">
        <v>84</v>
      </c>
      <c r="X223" s="9" t="s">
        <v>85</v>
      </c>
      <c r="Y223" s="9" t="s">
        <v>86</v>
      </c>
    </row>
    <row r="224" customFormat="false" ht="46.25" hidden="false" customHeight="false" outlineLevel="0" collapsed="false">
      <c r="A224" s="9" t="s">
        <v>257</v>
      </c>
      <c r="B224" s="9" t="s">
        <v>258</v>
      </c>
      <c r="C224" s="9" t="s">
        <v>98</v>
      </c>
      <c r="D224" s="9" t="s">
        <v>108</v>
      </c>
      <c r="E224" s="9" t="s">
        <v>89</v>
      </c>
      <c r="F224" s="10" t="s">
        <v>75</v>
      </c>
      <c r="G224" s="10" t="s">
        <v>76</v>
      </c>
      <c r="H224" s="9" t="s">
        <v>188</v>
      </c>
      <c r="I224" s="9" t="s">
        <v>78</v>
      </c>
      <c r="J224" s="9" t="s">
        <v>76</v>
      </c>
      <c r="K224" s="9" t="s">
        <v>79</v>
      </c>
      <c r="L224" s="11" t="n">
        <v>1.5</v>
      </c>
      <c r="M224" s="12" t="n">
        <v>1</v>
      </c>
      <c r="N224" s="11" t="n">
        <v>14</v>
      </c>
      <c r="O224" s="13" t="n">
        <v>11.45</v>
      </c>
      <c r="P224" s="11" t="n">
        <v>11</v>
      </c>
      <c r="Q224" s="11" t="n">
        <v>13.4</v>
      </c>
      <c r="R224" s="12" t="n">
        <f aca="false">L224+N224</f>
        <v>15.5</v>
      </c>
      <c r="S224" s="10" t="s">
        <v>80</v>
      </c>
      <c r="T224" s="9" t="s">
        <v>81</v>
      </c>
      <c r="U224" s="9" t="s">
        <v>103</v>
      </c>
      <c r="V224" s="9" t="s">
        <v>83</v>
      </c>
      <c r="W224" s="9" t="s">
        <v>84</v>
      </c>
      <c r="X224" s="9" t="s">
        <v>85</v>
      </c>
      <c r="Y224" s="9" t="s">
        <v>86</v>
      </c>
    </row>
    <row r="225" customFormat="false" ht="46.25" hidden="false" customHeight="false" outlineLevel="0" collapsed="false">
      <c r="A225" s="9" t="s">
        <v>257</v>
      </c>
      <c r="B225" s="9" t="s">
        <v>258</v>
      </c>
      <c r="C225" s="9" t="s">
        <v>98</v>
      </c>
      <c r="D225" s="9" t="s">
        <v>108</v>
      </c>
      <c r="E225" s="9" t="s">
        <v>91</v>
      </c>
      <c r="F225" s="10" t="s">
        <v>75</v>
      </c>
      <c r="G225" s="10" t="s">
        <v>76</v>
      </c>
      <c r="H225" s="9" t="s">
        <v>188</v>
      </c>
      <c r="I225" s="9" t="s">
        <v>78</v>
      </c>
      <c r="J225" s="9" t="s">
        <v>76</v>
      </c>
      <c r="K225" s="9" t="s">
        <v>79</v>
      </c>
      <c r="L225" s="11" t="n">
        <v>2.1</v>
      </c>
      <c r="M225" s="12" t="n">
        <v>1</v>
      </c>
      <c r="N225" s="11" t="n">
        <v>15.6</v>
      </c>
      <c r="O225" s="12" t="s">
        <v>94</v>
      </c>
      <c r="P225" s="11" t="n">
        <v>15.9</v>
      </c>
      <c r="Q225" s="11" t="n">
        <v>17.7</v>
      </c>
      <c r="R225" s="12" t="n">
        <f aca="false">L225+N225</f>
        <v>17.7</v>
      </c>
      <c r="S225" s="10" t="s">
        <v>80</v>
      </c>
      <c r="T225" s="9" t="s">
        <v>81</v>
      </c>
      <c r="U225" s="9" t="s">
        <v>104</v>
      </c>
      <c r="V225" s="9" t="s">
        <v>83</v>
      </c>
      <c r="W225" s="9" t="s">
        <v>84</v>
      </c>
      <c r="X225" s="9" t="s">
        <v>85</v>
      </c>
      <c r="Y225" s="9" t="s">
        <v>86</v>
      </c>
    </row>
    <row r="226" customFormat="false" ht="46.25" hidden="false" customHeight="false" outlineLevel="0" collapsed="false">
      <c r="A226" s="9" t="s">
        <v>257</v>
      </c>
      <c r="B226" s="9" t="s">
        <v>258</v>
      </c>
      <c r="C226" s="9" t="s">
        <v>98</v>
      </c>
      <c r="D226" s="9" t="s">
        <v>108</v>
      </c>
      <c r="E226" s="9" t="s">
        <v>93</v>
      </c>
      <c r="F226" s="10" t="s">
        <v>75</v>
      </c>
      <c r="G226" s="10" t="s">
        <v>76</v>
      </c>
      <c r="H226" s="9" t="s">
        <v>188</v>
      </c>
      <c r="I226" s="9" t="s">
        <v>78</v>
      </c>
      <c r="J226" s="9" t="s">
        <v>76</v>
      </c>
      <c r="K226" s="9" t="s">
        <v>79</v>
      </c>
      <c r="L226" s="11" t="n">
        <v>1.4</v>
      </c>
      <c r="M226" s="12" t="n">
        <v>1</v>
      </c>
      <c r="N226" s="11" t="n">
        <v>19.2</v>
      </c>
      <c r="O226" s="12" t="s">
        <v>94</v>
      </c>
      <c r="P226" s="11" t="n">
        <v>15.5</v>
      </c>
      <c r="Q226" s="11" t="n">
        <v>18.6</v>
      </c>
      <c r="R226" s="12" t="n">
        <f aca="false">L226+N226</f>
        <v>20.6</v>
      </c>
      <c r="S226" s="10" t="s">
        <v>80</v>
      </c>
      <c r="T226" s="9" t="s">
        <v>81</v>
      </c>
      <c r="U226" s="9" t="s">
        <v>105</v>
      </c>
      <c r="V226" s="9" t="s">
        <v>83</v>
      </c>
      <c r="W226" s="9" t="s">
        <v>84</v>
      </c>
      <c r="X226" s="9" t="s">
        <v>85</v>
      </c>
      <c r="Y226" s="9" t="s">
        <v>86</v>
      </c>
    </row>
    <row r="227" customFormat="false" ht="46.25" hidden="false" customHeight="false" outlineLevel="0" collapsed="false">
      <c r="A227" s="9" t="s">
        <v>259</v>
      </c>
      <c r="B227" s="9" t="s">
        <v>260</v>
      </c>
      <c r="C227" s="9" t="s">
        <v>134</v>
      </c>
      <c r="D227" s="9" t="s">
        <v>135</v>
      </c>
      <c r="E227" s="9" t="s">
        <v>74</v>
      </c>
      <c r="F227" s="10" t="s">
        <v>75</v>
      </c>
      <c r="G227" s="10" t="s">
        <v>76</v>
      </c>
      <c r="H227" s="9" t="s">
        <v>77</v>
      </c>
      <c r="I227" s="9" t="s">
        <v>78</v>
      </c>
      <c r="J227" s="9" t="s">
        <v>76</v>
      </c>
      <c r="K227" s="9" t="s">
        <v>79</v>
      </c>
      <c r="L227" s="11" t="n">
        <v>1.5</v>
      </c>
      <c r="M227" s="12" t="n">
        <v>1</v>
      </c>
      <c r="N227" s="11" t="n">
        <v>11.5</v>
      </c>
      <c r="O227" s="13" t="n">
        <v>9.57</v>
      </c>
      <c r="P227" s="11" t="n">
        <v>11.1</v>
      </c>
      <c r="Q227" s="11" t="n">
        <v>11.9</v>
      </c>
      <c r="R227" s="12" t="n">
        <f aca="false">L227+N227</f>
        <v>13</v>
      </c>
      <c r="S227" s="10" t="s">
        <v>80</v>
      </c>
      <c r="T227" s="9" t="s">
        <v>81</v>
      </c>
      <c r="U227" s="9" t="s">
        <v>136</v>
      </c>
      <c r="V227" s="9" t="s">
        <v>83</v>
      </c>
      <c r="W227" s="9" t="s">
        <v>84</v>
      </c>
      <c r="X227" s="9" t="s">
        <v>85</v>
      </c>
      <c r="Y227" s="9" t="s">
        <v>86</v>
      </c>
    </row>
    <row r="228" customFormat="false" ht="46.25" hidden="false" customHeight="false" outlineLevel="0" collapsed="false">
      <c r="A228" s="9" t="s">
        <v>259</v>
      </c>
      <c r="B228" s="9" t="s">
        <v>260</v>
      </c>
      <c r="C228" s="9" t="s">
        <v>134</v>
      </c>
      <c r="D228" s="9" t="s">
        <v>135</v>
      </c>
      <c r="E228" s="9" t="s">
        <v>87</v>
      </c>
      <c r="F228" s="10" t="s">
        <v>75</v>
      </c>
      <c r="G228" s="10" t="s">
        <v>76</v>
      </c>
      <c r="H228" s="9" t="s">
        <v>77</v>
      </c>
      <c r="I228" s="9" t="s">
        <v>78</v>
      </c>
      <c r="J228" s="9" t="s">
        <v>76</v>
      </c>
      <c r="K228" s="9" t="s">
        <v>79</v>
      </c>
      <c r="L228" s="11" t="n">
        <v>1.3</v>
      </c>
      <c r="M228" s="12" t="n">
        <v>1</v>
      </c>
      <c r="N228" s="11" t="n">
        <v>9.9</v>
      </c>
      <c r="O228" s="13" t="n">
        <v>8.48</v>
      </c>
      <c r="P228" s="11" t="n">
        <v>9.5</v>
      </c>
      <c r="Q228" s="11" t="n">
        <v>10.2</v>
      </c>
      <c r="R228" s="12" t="n">
        <f aca="false">L228+N228</f>
        <v>11.2</v>
      </c>
      <c r="S228" s="10" t="s">
        <v>80</v>
      </c>
      <c r="T228" s="9" t="s">
        <v>81</v>
      </c>
      <c r="U228" s="9" t="s">
        <v>137</v>
      </c>
      <c r="V228" s="9" t="s">
        <v>83</v>
      </c>
      <c r="W228" s="9" t="s">
        <v>84</v>
      </c>
      <c r="X228" s="9" t="s">
        <v>85</v>
      </c>
      <c r="Y228" s="9" t="s">
        <v>86</v>
      </c>
    </row>
    <row r="229" customFormat="false" ht="46.25" hidden="false" customHeight="false" outlineLevel="0" collapsed="false">
      <c r="A229" s="9" t="s">
        <v>259</v>
      </c>
      <c r="B229" s="9" t="s">
        <v>260</v>
      </c>
      <c r="C229" s="9" t="s">
        <v>134</v>
      </c>
      <c r="D229" s="9" t="s">
        <v>135</v>
      </c>
      <c r="E229" s="9" t="s">
        <v>89</v>
      </c>
      <c r="F229" s="10" t="s">
        <v>75</v>
      </c>
      <c r="G229" s="10" t="s">
        <v>76</v>
      </c>
      <c r="H229" s="9" t="s">
        <v>77</v>
      </c>
      <c r="I229" s="9" t="s">
        <v>78</v>
      </c>
      <c r="J229" s="9" t="s">
        <v>76</v>
      </c>
      <c r="K229" s="9" t="s">
        <v>79</v>
      </c>
      <c r="L229" s="11" t="n">
        <v>1.5</v>
      </c>
      <c r="M229" s="12" t="n">
        <v>1</v>
      </c>
      <c r="N229" s="11" t="n">
        <v>13.8</v>
      </c>
      <c r="O229" s="13" t="n">
        <v>10.34</v>
      </c>
      <c r="P229" s="11" t="n">
        <v>11.9</v>
      </c>
      <c r="Q229" s="11" t="n">
        <v>12.7</v>
      </c>
      <c r="R229" s="12" t="n">
        <f aca="false">L229+N229</f>
        <v>15.3</v>
      </c>
      <c r="S229" s="10" t="s">
        <v>80</v>
      </c>
      <c r="T229" s="9" t="s">
        <v>81</v>
      </c>
      <c r="U229" s="9" t="s">
        <v>138</v>
      </c>
      <c r="V229" s="9" t="s">
        <v>83</v>
      </c>
      <c r="W229" s="9" t="s">
        <v>84</v>
      </c>
      <c r="X229" s="9" t="s">
        <v>85</v>
      </c>
      <c r="Y229" s="9" t="s">
        <v>86</v>
      </c>
    </row>
    <row r="230" customFormat="false" ht="46.25" hidden="false" customHeight="false" outlineLevel="0" collapsed="false">
      <c r="A230" s="9" t="s">
        <v>259</v>
      </c>
      <c r="B230" s="9" t="s">
        <v>260</v>
      </c>
      <c r="C230" s="9" t="s">
        <v>134</v>
      </c>
      <c r="D230" s="9" t="s">
        <v>135</v>
      </c>
      <c r="E230" s="9" t="s">
        <v>91</v>
      </c>
      <c r="F230" s="10" t="s">
        <v>75</v>
      </c>
      <c r="G230" s="10" t="s">
        <v>76</v>
      </c>
      <c r="H230" s="9" t="s">
        <v>77</v>
      </c>
      <c r="I230" s="9" t="s">
        <v>78</v>
      </c>
      <c r="J230" s="9" t="s">
        <v>76</v>
      </c>
      <c r="K230" s="9" t="s">
        <v>79</v>
      </c>
      <c r="L230" s="11" t="n">
        <v>2.5</v>
      </c>
      <c r="M230" s="12" t="n">
        <v>1</v>
      </c>
      <c r="N230" s="11" t="n">
        <v>14.5</v>
      </c>
      <c r="O230" s="13" t="n">
        <v>12.15</v>
      </c>
      <c r="P230" s="11" t="n">
        <v>15.5</v>
      </c>
      <c r="Q230" s="11" t="n">
        <v>16</v>
      </c>
      <c r="R230" s="12" t="n">
        <f aca="false">L230+N230</f>
        <v>17</v>
      </c>
      <c r="S230" s="10" t="s">
        <v>80</v>
      </c>
      <c r="T230" s="9" t="s">
        <v>81</v>
      </c>
      <c r="U230" s="9" t="s">
        <v>139</v>
      </c>
      <c r="V230" s="9" t="s">
        <v>83</v>
      </c>
      <c r="W230" s="9" t="s">
        <v>84</v>
      </c>
      <c r="X230" s="9" t="s">
        <v>85</v>
      </c>
      <c r="Y230" s="9" t="s">
        <v>86</v>
      </c>
    </row>
    <row r="231" customFormat="false" ht="46.25" hidden="false" customHeight="false" outlineLevel="0" collapsed="false">
      <c r="A231" s="9" t="s">
        <v>259</v>
      </c>
      <c r="B231" s="9" t="s">
        <v>260</v>
      </c>
      <c r="C231" s="9" t="s">
        <v>134</v>
      </c>
      <c r="D231" s="9" t="s">
        <v>135</v>
      </c>
      <c r="E231" s="9" t="s">
        <v>93</v>
      </c>
      <c r="F231" s="10" t="s">
        <v>75</v>
      </c>
      <c r="G231" s="10" t="s">
        <v>76</v>
      </c>
      <c r="H231" s="9" t="s">
        <v>77</v>
      </c>
      <c r="I231" s="9" t="s">
        <v>78</v>
      </c>
      <c r="J231" s="9" t="s">
        <v>76</v>
      </c>
      <c r="K231" s="9" t="s">
        <v>79</v>
      </c>
      <c r="L231" s="11" t="n">
        <v>3.2</v>
      </c>
      <c r="M231" s="12" t="n">
        <v>1</v>
      </c>
      <c r="N231" s="11" t="n">
        <v>18.7</v>
      </c>
      <c r="O231" s="12" t="s">
        <v>94</v>
      </c>
      <c r="P231" s="11" t="n">
        <v>19.5</v>
      </c>
      <c r="Q231" s="11" t="n">
        <v>18</v>
      </c>
      <c r="R231" s="12" t="n">
        <f aca="false">L231+N231</f>
        <v>21.9</v>
      </c>
      <c r="S231" s="10" t="s">
        <v>80</v>
      </c>
      <c r="T231" s="9" t="s">
        <v>81</v>
      </c>
      <c r="U231" s="9" t="s">
        <v>140</v>
      </c>
      <c r="V231" s="9" t="s">
        <v>83</v>
      </c>
      <c r="W231" s="9" t="s">
        <v>84</v>
      </c>
      <c r="X231" s="9" t="s">
        <v>85</v>
      </c>
      <c r="Y231" s="9" t="s">
        <v>86</v>
      </c>
    </row>
    <row r="232" customFormat="false" ht="57.45" hidden="false" customHeight="false" outlineLevel="0" collapsed="false">
      <c r="A232" s="9" t="s">
        <v>261</v>
      </c>
      <c r="B232" s="9" t="s">
        <v>262</v>
      </c>
      <c r="C232" s="9" t="s">
        <v>72</v>
      </c>
      <c r="D232" s="9" t="s">
        <v>143</v>
      </c>
      <c r="E232" s="9" t="s">
        <v>74</v>
      </c>
      <c r="F232" s="14" t="n">
        <v>9.24</v>
      </c>
      <c r="G232" s="14" t="s">
        <v>122</v>
      </c>
      <c r="H232" s="9" t="s">
        <v>110</v>
      </c>
      <c r="I232" s="9" t="s">
        <v>263</v>
      </c>
      <c r="J232" s="9" t="s">
        <v>124</v>
      </c>
      <c r="K232" s="9" t="s">
        <v>264</v>
      </c>
      <c r="L232" s="11" t="n">
        <v>1.5</v>
      </c>
      <c r="M232" s="12" t="n">
        <v>1</v>
      </c>
      <c r="N232" s="11" t="n">
        <v>6.6</v>
      </c>
      <c r="O232" s="13" t="n">
        <v>5.37</v>
      </c>
      <c r="P232" s="11" t="n">
        <v>6.1</v>
      </c>
      <c r="Q232" s="11" t="n">
        <v>7.6</v>
      </c>
      <c r="R232" s="12" t="n">
        <f aca="false">L232+N232</f>
        <v>8.1</v>
      </c>
      <c r="S232" s="12" t="n">
        <f aca="false">F232+L232+N232</f>
        <v>17.34</v>
      </c>
      <c r="T232" s="9" t="s">
        <v>115</v>
      </c>
      <c r="U232" s="9" t="s">
        <v>82</v>
      </c>
      <c r="V232" s="9" t="s">
        <v>83</v>
      </c>
      <c r="W232" s="9" t="s">
        <v>84</v>
      </c>
      <c r="X232" s="9" t="s">
        <v>265</v>
      </c>
      <c r="Y232" s="9" t="s">
        <v>86</v>
      </c>
    </row>
    <row r="233" customFormat="false" ht="57.45" hidden="false" customHeight="false" outlineLevel="0" collapsed="false">
      <c r="A233" s="9" t="s">
        <v>261</v>
      </c>
      <c r="B233" s="9" t="s">
        <v>262</v>
      </c>
      <c r="C233" s="9" t="s">
        <v>72</v>
      </c>
      <c r="D233" s="9" t="s">
        <v>143</v>
      </c>
      <c r="E233" s="9" t="s">
        <v>87</v>
      </c>
      <c r="F233" s="14" t="n">
        <v>9.24</v>
      </c>
      <c r="G233" s="14" t="s">
        <v>122</v>
      </c>
      <c r="H233" s="9" t="s">
        <v>110</v>
      </c>
      <c r="I233" s="9" t="s">
        <v>263</v>
      </c>
      <c r="J233" s="9" t="s">
        <v>124</v>
      </c>
      <c r="K233" s="9" t="s">
        <v>264</v>
      </c>
      <c r="L233" s="11" t="n">
        <v>1.6</v>
      </c>
      <c r="M233" s="12" t="n">
        <v>1</v>
      </c>
      <c r="N233" s="11" t="n">
        <v>5.5</v>
      </c>
      <c r="O233" s="13" t="n">
        <v>4.94</v>
      </c>
      <c r="P233" s="11" t="n">
        <v>5.4</v>
      </c>
      <c r="Q233" s="11" t="n">
        <v>6.8</v>
      </c>
      <c r="R233" s="12" t="n">
        <f aca="false">L233+N233</f>
        <v>7.1</v>
      </c>
      <c r="S233" s="12" t="n">
        <f aca="false">F233+L233+N233</f>
        <v>16.34</v>
      </c>
      <c r="T233" s="9" t="s">
        <v>115</v>
      </c>
      <c r="U233" s="9" t="s">
        <v>88</v>
      </c>
      <c r="V233" s="9" t="s">
        <v>83</v>
      </c>
      <c r="W233" s="9" t="s">
        <v>84</v>
      </c>
      <c r="X233" s="9" t="s">
        <v>265</v>
      </c>
      <c r="Y233" s="9" t="s">
        <v>86</v>
      </c>
    </row>
    <row r="234" customFormat="false" ht="57.45" hidden="false" customHeight="false" outlineLevel="0" collapsed="false">
      <c r="A234" s="9" t="s">
        <v>261</v>
      </c>
      <c r="B234" s="9" t="s">
        <v>262</v>
      </c>
      <c r="C234" s="9" t="s">
        <v>72</v>
      </c>
      <c r="D234" s="9" t="s">
        <v>143</v>
      </c>
      <c r="E234" s="9" t="s">
        <v>89</v>
      </c>
      <c r="F234" s="14" t="n">
        <v>9.24</v>
      </c>
      <c r="G234" s="14" t="s">
        <v>122</v>
      </c>
      <c r="H234" s="9" t="s">
        <v>110</v>
      </c>
      <c r="I234" s="9" t="s">
        <v>263</v>
      </c>
      <c r="J234" s="9" t="s">
        <v>124</v>
      </c>
      <c r="K234" s="9" t="s">
        <v>264</v>
      </c>
      <c r="L234" s="11" t="n">
        <v>1.5</v>
      </c>
      <c r="M234" s="12" t="n">
        <v>1</v>
      </c>
      <c r="N234" s="11" t="n">
        <v>9</v>
      </c>
      <c r="O234" s="13" t="n">
        <v>7.45</v>
      </c>
      <c r="P234" s="11" t="n">
        <v>7.7</v>
      </c>
      <c r="Q234" s="11" t="n">
        <v>9.8</v>
      </c>
      <c r="R234" s="12" t="n">
        <f aca="false">L234+N234</f>
        <v>10.5</v>
      </c>
      <c r="S234" s="12" t="n">
        <f aca="false">F234+L234+N234</f>
        <v>19.74</v>
      </c>
      <c r="T234" s="9" t="s">
        <v>115</v>
      </c>
      <c r="U234" s="9" t="s">
        <v>90</v>
      </c>
      <c r="V234" s="9" t="s">
        <v>83</v>
      </c>
      <c r="W234" s="9" t="s">
        <v>84</v>
      </c>
      <c r="X234" s="9" t="s">
        <v>265</v>
      </c>
      <c r="Y234" s="9" t="s">
        <v>86</v>
      </c>
    </row>
    <row r="235" customFormat="false" ht="57.45" hidden="false" customHeight="false" outlineLevel="0" collapsed="false">
      <c r="A235" s="9" t="s">
        <v>261</v>
      </c>
      <c r="B235" s="9" t="s">
        <v>262</v>
      </c>
      <c r="C235" s="9" t="s">
        <v>72</v>
      </c>
      <c r="D235" s="9" t="s">
        <v>143</v>
      </c>
      <c r="E235" s="9" t="s">
        <v>91</v>
      </c>
      <c r="F235" s="14" t="n">
        <v>9.24</v>
      </c>
      <c r="G235" s="14" t="s">
        <v>122</v>
      </c>
      <c r="H235" s="9" t="s">
        <v>110</v>
      </c>
      <c r="I235" s="9" t="s">
        <v>263</v>
      </c>
      <c r="J235" s="9" t="s">
        <v>124</v>
      </c>
      <c r="K235" s="9" t="s">
        <v>264</v>
      </c>
      <c r="L235" s="11" t="n">
        <v>1.6</v>
      </c>
      <c r="M235" s="12" t="n">
        <v>1</v>
      </c>
      <c r="N235" s="11" t="n">
        <v>10.8</v>
      </c>
      <c r="O235" s="13" t="n">
        <v>8.72</v>
      </c>
      <c r="P235" s="11" t="n">
        <v>10.1</v>
      </c>
      <c r="Q235" s="11" t="n">
        <v>11.6</v>
      </c>
      <c r="R235" s="12" t="n">
        <f aca="false">L235+N235</f>
        <v>12.4</v>
      </c>
      <c r="S235" s="12" t="n">
        <f aca="false">F235+L235+N235</f>
        <v>21.64</v>
      </c>
      <c r="T235" s="9" t="s">
        <v>115</v>
      </c>
      <c r="U235" s="9" t="s">
        <v>92</v>
      </c>
      <c r="V235" s="9" t="s">
        <v>83</v>
      </c>
      <c r="W235" s="9" t="s">
        <v>84</v>
      </c>
      <c r="X235" s="9" t="s">
        <v>265</v>
      </c>
      <c r="Y235" s="9" t="s">
        <v>86</v>
      </c>
    </row>
    <row r="236" customFormat="false" ht="57.45" hidden="false" customHeight="false" outlineLevel="0" collapsed="false">
      <c r="A236" s="9" t="s">
        <v>261</v>
      </c>
      <c r="B236" s="9" t="s">
        <v>262</v>
      </c>
      <c r="C236" s="9" t="s">
        <v>72</v>
      </c>
      <c r="D236" s="9" t="s">
        <v>143</v>
      </c>
      <c r="E236" s="9" t="s">
        <v>93</v>
      </c>
      <c r="F236" s="14" t="n">
        <v>9.24</v>
      </c>
      <c r="G236" s="14" t="s">
        <v>122</v>
      </c>
      <c r="H236" s="9" t="s">
        <v>110</v>
      </c>
      <c r="I236" s="9" t="s">
        <v>263</v>
      </c>
      <c r="J236" s="9" t="s">
        <v>124</v>
      </c>
      <c r="K236" s="9" t="s">
        <v>264</v>
      </c>
      <c r="L236" s="11" t="n">
        <v>2.8</v>
      </c>
      <c r="M236" s="12" t="n">
        <v>1</v>
      </c>
      <c r="N236" s="11" t="n">
        <v>14.7</v>
      </c>
      <c r="O236" s="12" t="s">
        <v>94</v>
      </c>
      <c r="P236" s="11" t="n">
        <v>14.4</v>
      </c>
      <c r="Q236" s="11" t="n">
        <v>16.2</v>
      </c>
      <c r="R236" s="12" t="n">
        <f aca="false">L236+N236</f>
        <v>17.5</v>
      </c>
      <c r="S236" s="10" t="s">
        <v>156</v>
      </c>
      <c r="T236" s="9" t="s">
        <v>115</v>
      </c>
      <c r="U236" s="9" t="s">
        <v>95</v>
      </c>
      <c r="V236" s="9" t="s">
        <v>83</v>
      </c>
      <c r="W236" s="9" t="s">
        <v>84</v>
      </c>
      <c r="X236" s="9" t="s">
        <v>265</v>
      </c>
      <c r="Y236" s="9" t="s">
        <v>86</v>
      </c>
    </row>
    <row r="237" customFormat="false" ht="57.45" hidden="false" customHeight="false" outlineLevel="0" collapsed="false">
      <c r="A237" s="9" t="s">
        <v>266</v>
      </c>
      <c r="B237" s="9" t="s">
        <v>267</v>
      </c>
      <c r="C237" s="9" t="s">
        <v>98</v>
      </c>
      <c r="D237" s="9" t="s">
        <v>99</v>
      </c>
      <c r="E237" s="9" t="s">
        <v>74</v>
      </c>
      <c r="F237" s="14" t="n">
        <v>3.85</v>
      </c>
      <c r="G237" s="14" t="s">
        <v>268</v>
      </c>
      <c r="H237" s="9" t="s">
        <v>110</v>
      </c>
      <c r="I237" s="9" t="s">
        <v>269</v>
      </c>
      <c r="J237" s="9" t="s">
        <v>124</v>
      </c>
      <c r="K237" s="9" t="s">
        <v>270</v>
      </c>
      <c r="L237" s="11" t="n">
        <v>1.3</v>
      </c>
      <c r="M237" s="12" t="n">
        <v>1</v>
      </c>
      <c r="N237" s="11" t="n">
        <v>8.3</v>
      </c>
      <c r="O237" s="13" t="n">
        <v>6.36</v>
      </c>
      <c r="P237" s="11" t="n">
        <v>7.7</v>
      </c>
      <c r="Q237" s="11" t="n">
        <v>9.9</v>
      </c>
      <c r="R237" s="12" t="n">
        <f aca="false">L237+N237</f>
        <v>9.6</v>
      </c>
      <c r="S237" s="12" t="n">
        <f aca="false">F237+L237+N237</f>
        <v>13.45</v>
      </c>
      <c r="T237" s="9" t="s">
        <v>115</v>
      </c>
      <c r="U237" s="9" t="s">
        <v>101</v>
      </c>
      <c r="V237" s="9" t="s">
        <v>83</v>
      </c>
      <c r="W237" s="9" t="s">
        <v>84</v>
      </c>
      <c r="X237" s="9" t="s">
        <v>271</v>
      </c>
      <c r="Y237" s="9" t="s">
        <v>86</v>
      </c>
    </row>
    <row r="238" customFormat="false" ht="57.45" hidden="false" customHeight="false" outlineLevel="0" collapsed="false">
      <c r="A238" s="9" t="s">
        <v>266</v>
      </c>
      <c r="B238" s="9" t="s">
        <v>267</v>
      </c>
      <c r="C238" s="9" t="s">
        <v>98</v>
      </c>
      <c r="D238" s="9" t="s">
        <v>99</v>
      </c>
      <c r="E238" s="9" t="s">
        <v>87</v>
      </c>
      <c r="F238" s="14" t="n">
        <v>3.85</v>
      </c>
      <c r="G238" s="14" t="s">
        <v>268</v>
      </c>
      <c r="H238" s="9" t="s">
        <v>110</v>
      </c>
      <c r="I238" s="9" t="s">
        <v>269</v>
      </c>
      <c r="J238" s="9" t="s">
        <v>124</v>
      </c>
      <c r="K238" s="9" t="s">
        <v>270</v>
      </c>
      <c r="L238" s="11" t="n">
        <v>1.3</v>
      </c>
      <c r="M238" s="12" t="n">
        <v>1</v>
      </c>
      <c r="N238" s="11" t="n">
        <v>6.4</v>
      </c>
      <c r="O238" s="13" t="n">
        <v>5.61</v>
      </c>
      <c r="P238" s="11" t="n">
        <v>6.6</v>
      </c>
      <c r="Q238" s="11" t="n">
        <v>8.4</v>
      </c>
      <c r="R238" s="12" t="n">
        <f aca="false">L238+N238</f>
        <v>7.7</v>
      </c>
      <c r="S238" s="12" t="n">
        <f aca="false">F238+L238+N238</f>
        <v>11.55</v>
      </c>
      <c r="T238" s="9" t="s">
        <v>115</v>
      </c>
      <c r="U238" s="9" t="s">
        <v>102</v>
      </c>
      <c r="V238" s="9" t="s">
        <v>83</v>
      </c>
      <c r="W238" s="9" t="s">
        <v>84</v>
      </c>
      <c r="X238" s="9" t="s">
        <v>271</v>
      </c>
      <c r="Y238" s="9" t="s">
        <v>86</v>
      </c>
    </row>
    <row r="239" customFormat="false" ht="57.45" hidden="false" customHeight="false" outlineLevel="0" collapsed="false">
      <c r="A239" s="9" t="s">
        <v>266</v>
      </c>
      <c r="B239" s="9" t="s">
        <v>267</v>
      </c>
      <c r="C239" s="9" t="s">
        <v>98</v>
      </c>
      <c r="D239" s="9" t="s">
        <v>99</v>
      </c>
      <c r="E239" s="9" t="s">
        <v>89</v>
      </c>
      <c r="F239" s="14" t="n">
        <v>3.85</v>
      </c>
      <c r="G239" s="14" t="s">
        <v>268</v>
      </c>
      <c r="H239" s="9" t="s">
        <v>110</v>
      </c>
      <c r="I239" s="9" t="s">
        <v>269</v>
      </c>
      <c r="J239" s="9" t="s">
        <v>124</v>
      </c>
      <c r="K239" s="9" t="s">
        <v>270</v>
      </c>
      <c r="L239" s="11" t="n">
        <v>1.5</v>
      </c>
      <c r="M239" s="12" t="n">
        <v>1</v>
      </c>
      <c r="N239" s="11" t="n">
        <v>14</v>
      </c>
      <c r="O239" s="13" t="n">
        <v>11.45</v>
      </c>
      <c r="P239" s="11" t="n">
        <v>11</v>
      </c>
      <c r="Q239" s="11" t="n">
        <v>13.4</v>
      </c>
      <c r="R239" s="12" t="n">
        <f aca="false">L239+N239</f>
        <v>15.5</v>
      </c>
      <c r="S239" s="12" t="n">
        <f aca="false">F239+L239+N239</f>
        <v>19.35</v>
      </c>
      <c r="T239" s="9" t="s">
        <v>115</v>
      </c>
      <c r="U239" s="9" t="s">
        <v>103</v>
      </c>
      <c r="V239" s="9" t="s">
        <v>83</v>
      </c>
      <c r="W239" s="9" t="s">
        <v>84</v>
      </c>
      <c r="X239" s="9" t="s">
        <v>271</v>
      </c>
      <c r="Y239" s="9" t="s">
        <v>86</v>
      </c>
    </row>
    <row r="240" customFormat="false" ht="57.45" hidden="false" customHeight="false" outlineLevel="0" collapsed="false">
      <c r="A240" s="9" t="s">
        <v>266</v>
      </c>
      <c r="B240" s="9" t="s">
        <v>267</v>
      </c>
      <c r="C240" s="9" t="s">
        <v>98</v>
      </c>
      <c r="D240" s="9" t="s">
        <v>99</v>
      </c>
      <c r="E240" s="9" t="s">
        <v>91</v>
      </c>
      <c r="F240" s="14" t="n">
        <v>3.85</v>
      </c>
      <c r="G240" s="14" t="s">
        <v>268</v>
      </c>
      <c r="H240" s="9" t="s">
        <v>110</v>
      </c>
      <c r="I240" s="9" t="s">
        <v>269</v>
      </c>
      <c r="J240" s="9" t="s">
        <v>124</v>
      </c>
      <c r="K240" s="9" t="s">
        <v>270</v>
      </c>
      <c r="L240" s="11" t="n">
        <v>2.1</v>
      </c>
      <c r="M240" s="12" t="n">
        <v>1</v>
      </c>
      <c r="N240" s="11" t="n">
        <v>15.6</v>
      </c>
      <c r="O240" s="12" t="s">
        <v>94</v>
      </c>
      <c r="P240" s="11" t="n">
        <v>15.9</v>
      </c>
      <c r="Q240" s="11" t="n">
        <v>17.7</v>
      </c>
      <c r="R240" s="12" t="n">
        <f aca="false">L240+N240</f>
        <v>17.7</v>
      </c>
      <c r="S240" s="12" t="n">
        <f aca="false">F240+L240+N240</f>
        <v>21.55</v>
      </c>
      <c r="T240" s="9" t="s">
        <v>115</v>
      </c>
      <c r="U240" s="9" t="s">
        <v>104</v>
      </c>
      <c r="V240" s="9" t="s">
        <v>83</v>
      </c>
      <c r="W240" s="9" t="s">
        <v>84</v>
      </c>
      <c r="X240" s="9" t="s">
        <v>271</v>
      </c>
      <c r="Y240" s="9" t="s">
        <v>86</v>
      </c>
    </row>
    <row r="241" customFormat="false" ht="57.45" hidden="false" customHeight="false" outlineLevel="0" collapsed="false">
      <c r="A241" s="9" t="s">
        <v>266</v>
      </c>
      <c r="B241" s="9" t="s">
        <v>267</v>
      </c>
      <c r="C241" s="9" t="s">
        <v>98</v>
      </c>
      <c r="D241" s="9" t="s">
        <v>99</v>
      </c>
      <c r="E241" s="9" t="s">
        <v>93</v>
      </c>
      <c r="F241" s="14" t="n">
        <v>3.85</v>
      </c>
      <c r="G241" s="14" t="s">
        <v>268</v>
      </c>
      <c r="H241" s="9" t="s">
        <v>110</v>
      </c>
      <c r="I241" s="9" t="s">
        <v>269</v>
      </c>
      <c r="J241" s="9" t="s">
        <v>124</v>
      </c>
      <c r="K241" s="9" t="s">
        <v>270</v>
      </c>
      <c r="L241" s="11" t="n">
        <v>1.4</v>
      </c>
      <c r="M241" s="12" t="n">
        <v>1</v>
      </c>
      <c r="N241" s="11" t="n">
        <v>19.2</v>
      </c>
      <c r="O241" s="12" t="s">
        <v>94</v>
      </c>
      <c r="P241" s="11" t="n">
        <v>15.5</v>
      </c>
      <c r="Q241" s="11" t="n">
        <v>18.6</v>
      </c>
      <c r="R241" s="12" t="n">
        <f aca="false">L241+N241</f>
        <v>20.6</v>
      </c>
      <c r="S241" s="12" t="n">
        <f aca="false">F241+L241+N241</f>
        <v>24.45</v>
      </c>
      <c r="T241" s="9" t="s">
        <v>115</v>
      </c>
      <c r="U241" s="9" t="s">
        <v>105</v>
      </c>
      <c r="V241" s="9" t="s">
        <v>83</v>
      </c>
      <c r="W241" s="9" t="s">
        <v>84</v>
      </c>
      <c r="X241" s="9" t="s">
        <v>271</v>
      </c>
      <c r="Y241" s="9" t="s">
        <v>86</v>
      </c>
    </row>
    <row r="242" customFormat="false" ht="46.25" hidden="false" customHeight="false" outlineLevel="0" collapsed="false">
      <c r="A242" s="9" t="s">
        <v>272</v>
      </c>
      <c r="B242" s="9" t="s">
        <v>273</v>
      </c>
      <c r="C242" s="9" t="s">
        <v>72</v>
      </c>
      <c r="D242" s="9" t="s">
        <v>143</v>
      </c>
      <c r="E242" s="9" t="s">
        <v>74</v>
      </c>
      <c r="F242" s="10" t="s">
        <v>75</v>
      </c>
      <c r="G242" s="10" t="s">
        <v>76</v>
      </c>
      <c r="H242" s="9" t="s">
        <v>75</v>
      </c>
      <c r="I242" s="9" t="s">
        <v>78</v>
      </c>
      <c r="J242" s="9" t="s">
        <v>76</v>
      </c>
      <c r="K242" s="9" t="s">
        <v>79</v>
      </c>
      <c r="L242" s="11" t="n">
        <v>1.5</v>
      </c>
      <c r="M242" s="12" t="n">
        <v>1</v>
      </c>
      <c r="N242" s="11" t="n">
        <v>6.6</v>
      </c>
      <c r="O242" s="13" t="n">
        <v>5.37</v>
      </c>
      <c r="P242" s="11" t="n">
        <v>6.1</v>
      </c>
      <c r="Q242" s="11" t="n">
        <v>7.6</v>
      </c>
      <c r="R242" s="12" t="n">
        <f aca="false">L242+N242</f>
        <v>8.1</v>
      </c>
      <c r="S242" s="10" t="s">
        <v>80</v>
      </c>
      <c r="T242" s="9" t="s">
        <v>81</v>
      </c>
      <c r="U242" s="9" t="s">
        <v>82</v>
      </c>
      <c r="V242" s="9" t="s">
        <v>83</v>
      </c>
      <c r="W242" s="9" t="s">
        <v>84</v>
      </c>
      <c r="X242" s="9" t="s">
        <v>85</v>
      </c>
      <c r="Y242" s="9" t="s">
        <v>86</v>
      </c>
    </row>
    <row r="243" customFormat="false" ht="46.25" hidden="false" customHeight="false" outlineLevel="0" collapsed="false">
      <c r="A243" s="9" t="s">
        <v>272</v>
      </c>
      <c r="B243" s="9" t="s">
        <v>273</v>
      </c>
      <c r="C243" s="9" t="s">
        <v>72</v>
      </c>
      <c r="D243" s="9" t="s">
        <v>143</v>
      </c>
      <c r="E243" s="9" t="s">
        <v>87</v>
      </c>
      <c r="F243" s="10" t="s">
        <v>75</v>
      </c>
      <c r="G243" s="10" t="s">
        <v>76</v>
      </c>
      <c r="H243" s="9" t="s">
        <v>75</v>
      </c>
      <c r="I243" s="9" t="s">
        <v>78</v>
      </c>
      <c r="J243" s="9" t="s">
        <v>76</v>
      </c>
      <c r="K243" s="9" t="s">
        <v>79</v>
      </c>
      <c r="L243" s="11" t="n">
        <v>1.6</v>
      </c>
      <c r="M243" s="12" t="n">
        <v>1</v>
      </c>
      <c r="N243" s="11" t="n">
        <v>5.5</v>
      </c>
      <c r="O243" s="13" t="n">
        <v>4.94</v>
      </c>
      <c r="P243" s="11" t="n">
        <v>5.4</v>
      </c>
      <c r="Q243" s="11" t="n">
        <v>6.8</v>
      </c>
      <c r="R243" s="12" t="n">
        <f aca="false">L243+N243</f>
        <v>7.1</v>
      </c>
      <c r="S243" s="10" t="s">
        <v>80</v>
      </c>
      <c r="T243" s="9" t="s">
        <v>81</v>
      </c>
      <c r="U243" s="9" t="s">
        <v>88</v>
      </c>
      <c r="V243" s="9" t="s">
        <v>83</v>
      </c>
      <c r="W243" s="9" t="s">
        <v>84</v>
      </c>
      <c r="X243" s="9" t="s">
        <v>85</v>
      </c>
      <c r="Y243" s="9" t="s">
        <v>86</v>
      </c>
    </row>
    <row r="244" customFormat="false" ht="46.25" hidden="false" customHeight="false" outlineLevel="0" collapsed="false">
      <c r="A244" s="9" t="s">
        <v>272</v>
      </c>
      <c r="B244" s="9" t="s">
        <v>273</v>
      </c>
      <c r="C244" s="9" t="s">
        <v>72</v>
      </c>
      <c r="D244" s="9" t="s">
        <v>143</v>
      </c>
      <c r="E244" s="9" t="s">
        <v>89</v>
      </c>
      <c r="F244" s="10" t="s">
        <v>75</v>
      </c>
      <c r="G244" s="10" t="s">
        <v>76</v>
      </c>
      <c r="H244" s="9" t="s">
        <v>75</v>
      </c>
      <c r="I244" s="9" t="s">
        <v>78</v>
      </c>
      <c r="J244" s="9" t="s">
        <v>76</v>
      </c>
      <c r="K244" s="9" t="s">
        <v>79</v>
      </c>
      <c r="L244" s="11" t="n">
        <v>1.5</v>
      </c>
      <c r="M244" s="12" t="n">
        <v>1</v>
      </c>
      <c r="N244" s="11" t="n">
        <v>9</v>
      </c>
      <c r="O244" s="13" t="n">
        <v>7.45</v>
      </c>
      <c r="P244" s="11" t="n">
        <v>7.7</v>
      </c>
      <c r="Q244" s="11" t="n">
        <v>9.8</v>
      </c>
      <c r="R244" s="12" t="n">
        <f aca="false">L244+N244</f>
        <v>10.5</v>
      </c>
      <c r="S244" s="10" t="s">
        <v>80</v>
      </c>
      <c r="T244" s="9" t="s">
        <v>81</v>
      </c>
      <c r="U244" s="9" t="s">
        <v>90</v>
      </c>
      <c r="V244" s="9" t="s">
        <v>83</v>
      </c>
      <c r="W244" s="9" t="s">
        <v>84</v>
      </c>
      <c r="X244" s="9" t="s">
        <v>85</v>
      </c>
      <c r="Y244" s="9" t="s">
        <v>86</v>
      </c>
    </row>
    <row r="245" customFormat="false" ht="46.25" hidden="false" customHeight="false" outlineLevel="0" collapsed="false">
      <c r="A245" s="9" t="s">
        <v>272</v>
      </c>
      <c r="B245" s="9" t="s">
        <v>273</v>
      </c>
      <c r="C245" s="9" t="s">
        <v>72</v>
      </c>
      <c r="D245" s="9" t="s">
        <v>143</v>
      </c>
      <c r="E245" s="9" t="s">
        <v>91</v>
      </c>
      <c r="F245" s="10" t="s">
        <v>75</v>
      </c>
      <c r="G245" s="10" t="s">
        <v>76</v>
      </c>
      <c r="H245" s="9" t="s">
        <v>75</v>
      </c>
      <c r="I245" s="9" t="s">
        <v>78</v>
      </c>
      <c r="J245" s="9" t="s">
        <v>76</v>
      </c>
      <c r="K245" s="9" t="s">
        <v>79</v>
      </c>
      <c r="L245" s="11" t="n">
        <v>1.6</v>
      </c>
      <c r="M245" s="12" t="n">
        <v>1</v>
      </c>
      <c r="N245" s="11" t="n">
        <v>10.8</v>
      </c>
      <c r="O245" s="13" t="n">
        <v>8.72</v>
      </c>
      <c r="P245" s="11" t="n">
        <v>10.1</v>
      </c>
      <c r="Q245" s="11" t="n">
        <v>11.6</v>
      </c>
      <c r="R245" s="12" t="n">
        <f aca="false">L245+N245</f>
        <v>12.4</v>
      </c>
      <c r="S245" s="10" t="s">
        <v>80</v>
      </c>
      <c r="T245" s="9" t="s">
        <v>81</v>
      </c>
      <c r="U245" s="9" t="s">
        <v>92</v>
      </c>
      <c r="V245" s="9" t="s">
        <v>83</v>
      </c>
      <c r="W245" s="9" t="s">
        <v>84</v>
      </c>
      <c r="X245" s="9" t="s">
        <v>85</v>
      </c>
      <c r="Y245" s="9" t="s">
        <v>86</v>
      </c>
    </row>
    <row r="246" customFormat="false" ht="46.25" hidden="false" customHeight="false" outlineLevel="0" collapsed="false">
      <c r="A246" s="9" t="s">
        <v>272</v>
      </c>
      <c r="B246" s="9" t="s">
        <v>273</v>
      </c>
      <c r="C246" s="9" t="s">
        <v>72</v>
      </c>
      <c r="D246" s="9" t="s">
        <v>143</v>
      </c>
      <c r="E246" s="9" t="s">
        <v>93</v>
      </c>
      <c r="F246" s="10" t="s">
        <v>75</v>
      </c>
      <c r="G246" s="10" t="s">
        <v>76</v>
      </c>
      <c r="H246" s="9" t="s">
        <v>75</v>
      </c>
      <c r="I246" s="9" t="s">
        <v>78</v>
      </c>
      <c r="J246" s="9" t="s">
        <v>76</v>
      </c>
      <c r="K246" s="9" t="s">
        <v>79</v>
      </c>
      <c r="L246" s="11" t="n">
        <v>2.8</v>
      </c>
      <c r="M246" s="12" t="n">
        <v>1</v>
      </c>
      <c r="N246" s="11" t="n">
        <v>14.7</v>
      </c>
      <c r="O246" s="12" t="s">
        <v>94</v>
      </c>
      <c r="P246" s="11" t="n">
        <v>14.4</v>
      </c>
      <c r="Q246" s="11" t="n">
        <v>16.2</v>
      </c>
      <c r="R246" s="12" t="n">
        <f aca="false">L246+N246</f>
        <v>17.5</v>
      </c>
      <c r="S246" s="10" t="s">
        <v>80</v>
      </c>
      <c r="T246" s="9" t="s">
        <v>81</v>
      </c>
      <c r="U246" s="9" t="s">
        <v>95</v>
      </c>
      <c r="V246" s="9" t="s">
        <v>83</v>
      </c>
      <c r="W246" s="9" t="s">
        <v>84</v>
      </c>
      <c r="X246" s="9" t="s">
        <v>85</v>
      </c>
      <c r="Y246" s="9" t="s">
        <v>86</v>
      </c>
    </row>
    <row r="247" customFormat="false" ht="57.45" hidden="false" customHeight="false" outlineLevel="0" collapsed="false">
      <c r="A247" s="9" t="s">
        <v>274</v>
      </c>
      <c r="B247" s="9" t="s">
        <v>275</v>
      </c>
      <c r="C247" s="9" t="s">
        <v>165</v>
      </c>
      <c r="D247" s="9" t="s">
        <v>166</v>
      </c>
      <c r="E247" s="9" t="s">
        <v>74</v>
      </c>
      <c r="F247" s="14" t="n">
        <v>1.55</v>
      </c>
      <c r="G247" s="14" t="s">
        <v>276</v>
      </c>
      <c r="H247" s="9" t="s">
        <v>110</v>
      </c>
      <c r="I247" s="9" t="s">
        <v>277</v>
      </c>
      <c r="J247" s="9" t="s">
        <v>112</v>
      </c>
      <c r="K247" s="9" t="s">
        <v>278</v>
      </c>
      <c r="L247" s="11" t="n">
        <v>0.9</v>
      </c>
      <c r="M247" s="12" t="n">
        <v>1</v>
      </c>
      <c r="N247" s="11" t="n">
        <v>7.7</v>
      </c>
      <c r="O247" s="13" t="n">
        <v>6.55</v>
      </c>
      <c r="P247" s="11" t="n">
        <v>7.7</v>
      </c>
      <c r="Q247" s="11" t="n">
        <v>9.2</v>
      </c>
      <c r="R247" s="12" t="n">
        <f aca="false">L247+N247</f>
        <v>8.6</v>
      </c>
      <c r="S247" s="10" t="s">
        <v>114</v>
      </c>
      <c r="T247" s="9" t="s">
        <v>115</v>
      </c>
      <c r="U247" s="9" t="s">
        <v>170</v>
      </c>
      <c r="V247" s="9" t="s">
        <v>83</v>
      </c>
      <c r="W247" s="9" t="s">
        <v>84</v>
      </c>
      <c r="X247" s="9" t="s">
        <v>279</v>
      </c>
      <c r="Y247" s="9" t="s">
        <v>86</v>
      </c>
    </row>
    <row r="248" customFormat="false" ht="57.45" hidden="false" customHeight="false" outlineLevel="0" collapsed="false">
      <c r="A248" s="9" t="s">
        <v>274</v>
      </c>
      <c r="B248" s="9" t="s">
        <v>275</v>
      </c>
      <c r="C248" s="9" t="s">
        <v>165</v>
      </c>
      <c r="D248" s="9" t="s">
        <v>166</v>
      </c>
      <c r="E248" s="9" t="s">
        <v>87</v>
      </c>
      <c r="F248" s="14" t="n">
        <v>1.55</v>
      </c>
      <c r="G248" s="14" t="s">
        <v>276</v>
      </c>
      <c r="H248" s="9" t="s">
        <v>110</v>
      </c>
      <c r="I248" s="9" t="s">
        <v>277</v>
      </c>
      <c r="J248" s="9" t="s">
        <v>112</v>
      </c>
      <c r="K248" s="9" t="s">
        <v>278</v>
      </c>
      <c r="L248" s="11" t="n">
        <v>0.7</v>
      </c>
      <c r="M248" s="12" t="n">
        <v>1</v>
      </c>
      <c r="N248" s="11" t="n">
        <v>6.5</v>
      </c>
      <c r="O248" s="13" t="n">
        <v>5.98</v>
      </c>
      <c r="P248" s="11" t="n">
        <v>6.7</v>
      </c>
      <c r="Q248" s="11" t="n">
        <v>8.2</v>
      </c>
      <c r="R248" s="12" t="n">
        <f aca="false">L248+N248</f>
        <v>7.2</v>
      </c>
      <c r="S248" s="10" t="s">
        <v>114</v>
      </c>
      <c r="T248" s="9" t="s">
        <v>115</v>
      </c>
      <c r="U248" s="9" t="s">
        <v>172</v>
      </c>
      <c r="V248" s="9" t="s">
        <v>83</v>
      </c>
      <c r="W248" s="9" t="s">
        <v>84</v>
      </c>
      <c r="X248" s="9" t="s">
        <v>279</v>
      </c>
      <c r="Y248" s="9" t="s">
        <v>86</v>
      </c>
    </row>
    <row r="249" customFormat="false" ht="57.45" hidden="false" customHeight="false" outlineLevel="0" collapsed="false">
      <c r="A249" s="9" t="s">
        <v>274</v>
      </c>
      <c r="B249" s="9" t="s">
        <v>275</v>
      </c>
      <c r="C249" s="9" t="s">
        <v>165</v>
      </c>
      <c r="D249" s="9" t="s">
        <v>166</v>
      </c>
      <c r="E249" s="9" t="s">
        <v>89</v>
      </c>
      <c r="F249" s="14" t="n">
        <v>1.55</v>
      </c>
      <c r="G249" s="14" t="s">
        <v>276</v>
      </c>
      <c r="H249" s="9" t="s">
        <v>110</v>
      </c>
      <c r="I249" s="9" t="s">
        <v>277</v>
      </c>
      <c r="J249" s="9" t="s">
        <v>112</v>
      </c>
      <c r="K249" s="9" t="s">
        <v>278</v>
      </c>
      <c r="L249" s="11" t="n">
        <v>1.1</v>
      </c>
      <c r="M249" s="12" t="n">
        <v>1</v>
      </c>
      <c r="N249" s="11" t="n">
        <v>9.4</v>
      </c>
      <c r="O249" s="13" t="n">
        <v>8.21</v>
      </c>
      <c r="P249" s="11" t="n">
        <v>7.8</v>
      </c>
      <c r="Q249" s="11" t="n">
        <v>9.4</v>
      </c>
      <c r="R249" s="12" t="n">
        <f aca="false">L249+N249</f>
        <v>10.5</v>
      </c>
      <c r="S249" s="10" t="s">
        <v>114</v>
      </c>
      <c r="T249" s="9" t="s">
        <v>115</v>
      </c>
      <c r="U249" s="9" t="s">
        <v>173</v>
      </c>
      <c r="V249" s="9" t="s">
        <v>83</v>
      </c>
      <c r="W249" s="9" t="s">
        <v>84</v>
      </c>
      <c r="X249" s="9" t="s">
        <v>279</v>
      </c>
      <c r="Y249" s="9" t="s">
        <v>86</v>
      </c>
    </row>
    <row r="250" customFormat="false" ht="57.45" hidden="false" customHeight="false" outlineLevel="0" collapsed="false">
      <c r="A250" s="9" t="s">
        <v>274</v>
      </c>
      <c r="B250" s="9" t="s">
        <v>275</v>
      </c>
      <c r="C250" s="9" t="s">
        <v>165</v>
      </c>
      <c r="D250" s="9" t="s">
        <v>166</v>
      </c>
      <c r="E250" s="9" t="s">
        <v>91</v>
      </c>
      <c r="F250" s="14" t="n">
        <v>1.55</v>
      </c>
      <c r="G250" s="14" t="s">
        <v>276</v>
      </c>
      <c r="H250" s="9" t="s">
        <v>110</v>
      </c>
      <c r="I250" s="9" t="s">
        <v>277</v>
      </c>
      <c r="J250" s="9" t="s">
        <v>112</v>
      </c>
      <c r="K250" s="9" t="s">
        <v>278</v>
      </c>
      <c r="L250" s="11" t="n">
        <v>0.9</v>
      </c>
      <c r="M250" s="12" t="n">
        <v>1</v>
      </c>
      <c r="N250" s="11" t="n">
        <v>12.7</v>
      </c>
      <c r="O250" s="13" t="n">
        <v>9.85</v>
      </c>
      <c r="P250" s="11" t="n">
        <v>11.6</v>
      </c>
      <c r="Q250" s="11" t="n">
        <v>13.8</v>
      </c>
      <c r="R250" s="12" t="n">
        <f aca="false">L250+N250</f>
        <v>13.6</v>
      </c>
      <c r="S250" s="10" t="s">
        <v>114</v>
      </c>
      <c r="T250" s="9" t="s">
        <v>115</v>
      </c>
      <c r="U250" s="9" t="s">
        <v>174</v>
      </c>
      <c r="V250" s="9" t="s">
        <v>83</v>
      </c>
      <c r="W250" s="9" t="s">
        <v>84</v>
      </c>
      <c r="X250" s="9" t="s">
        <v>279</v>
      </c>
      <c r="Y250" s="9" t="s">
        <v>86</v>
      </c>
    </row>
    <row r="251" customFormat="false" ht="57.45" hidden="false" customHeight="false" outlineLevel="0" collapsed="false">
      <c r="A251" s="9" t="s">
        <v>274</v>
      </c>
      <c r="B251" s="9" t="s">
        <v>275</v>
      </c>
      <c r="C251" s="9" t="s">
        <v>165</v>
      </c>
      <c r="D251" s="9" t="s">
        <v>166</v>
      </c>
      <c r="E251" s="9" t="s">
        <v>93</v>
      </c>
      <c r="F251" s="14" t="n">
        <v>1.55</v>
      </c>
      <c r="G251" s="14" t="s">
        <v>276</v>
      </c>
      <c r="H251" s="9" t="s">
        <v>110</v>
      </c>
      <c r="I251" s="9" t="s">
        <v>277</v>
      </c>
      <c r="J251" s="9" t="s">
        <v>112</v>
      </c>
      <c r="K251" s="9" t="s">
        <v>278</v>
      </c>
      <c r="L251" s="11" t="n">
        <v>2.4</v>
      </c>
      <c r="M251" s="12" t="n">
        <v>1</v>
      </c>
      <c r="N251" s="11" t="n">
        <v>14.2</v>
      </c>
      <c r="O251" s="12" t="s">
        <v>94</v>
      </c>
      <c r="P251" s="11" t="n">
        <v>12.1</v>
      </c>
      <c r="Q251" s="11" t="n">
        <v>15.5</v>
      </c>
      <c r="R251" s="12" t="n">
        <f aca="false">L251+N251</f>
        <v>16.6</v>
      </c>
      <c r="S251" s="10" t="s">
        <v>114</v>
      </c>
      <c r="T251" s="9" t="s">
        <v>115</v>
      </c>
      <c r="U251" s="9" t="s">
        <v>175</v>
      </c>
      <c r="V251" s="9" t="s">
        <v>83</v>
      </c>
      <c r="W251" s="9" t="s">
        <v>84</v>
      </c>
      <c r="X251" s="9" t="s">
        <v>279</v>
      </c>
      <c r="Y251" s="9" t="s">
        <v>86</v>
      </c>
    </row>
    <row r="252" customFormat="false" ht="46.25" hidden="false" customHeight="false" outlineLevel="0" collapsed="false">
      <c r="A252" s="9" t="s">
        <v>280</v>
      </c>
      <c r="B252" s="9" t="s">
        <v>281</v>
      </c>
      <c r="C252" s="9" t="s">
        <v>98</v>
      </c>
      <c r="D252" s="9" t="s">
        <v>108</v>
      </c>
      <c r="E252" s="9" t="s">
        <v>74</v>
      </c>
      <c r="F252" s="10" t="s">
        <v>75</v>
      </c>
      <c r="G252" s="10" t="s">
        <v>76</v>
      </c>
      <c r="H252" s="9" t="s">
        <v>77</v>
      </c>
      <c r="I252" s="9" t="s">
        <v>78</v>
      </c>
      <c r="J252" s="9" t="s">
        <v>76</v>
      </c>
      <c r="K252" s="9" t="s">
        <v>79</v>
      </c>
      <c r="L252" s="11" t="n">
        <v>1.3</v>
      </c>
      <c r="M252" s="12" t="n">
        <v>1</v>
      </c>
      <c r="N252" s="11" t="n">
        <v>8.3</v>
      </c>
      <c r="O252" s="13" t="n">
        <v>6.36</v>
      </c>
      <c r="P252" s="11" t="n">
        <v>7.7</v>
      </c>
      <c r="Q252" s="11" t="n">
        <v>9.9</v>
      </c>
      <c r="R252" s="12" t="n">
        <f aca="false">L252+N252</f>
        <v>9.6</v>
      </c>
      <c r="S252" s="10" t="s">
        <v>80</v>
      </c>
      <c r="T252" s="9" t="s">
        <v>81</v>
      </c>
      <c r="U252" s="9" t="s">
        <v>101</v>
      </c>
      <c r="V252" s="9" t="s">
        <v>83</v>
      </c>
      <c r="W252" s="9" t="s">
        <v>84</v>
      </c>
      <c r="X252" s="9" t="s">
        <v>85</v>
      </c>
      <c r="Y252" s="9" t="s">
        <v>86</v>
      </c>
    </row>
    <row r="253" customFormat="false" ht="46.25" hidden="false" customHeight="false" outlineLevel="0" collapsed="false">
      <c r="A253" s="9" t="s">
        <v>280</v>
      </c>
      <c r="B253" s="9" t="s">
        <v>281</v>
      </c>
      <c r="C253" s="9" t="s">
        <v>98</v>
      </c>
      <c r="D253" s="9" t="s">
        <v>108</v>
      </c>
      <c r="E253" s="9" t="s">
        <v>87</v>
      </c>
      <c r="F253" s="10" t="s">
        <v>75</v>
      </c>
      <c r="G253" s="10" t="s">
        <v>76</v>
      </c>
      <c r="H253" s="9" t="s">
        <v>77</v>
      </c>
      <c r="I253" s="9" t="s">
        <v>78</v>
      </c>
      <c r="J253" s="9" t="s">
        <v>76</v>
      </c>
      <c r="K253" s="9" t="s">
        <v>79</v>
      </c>
      <c r="L253" s="11" t="n">
        <v>1.3</v>
      </c>
      <c r="M253" s="12" t="n">
        <v>1</v>
      </c>
      <c r="N253" s="11" t="n">
        <v>6.4</v>
      </c>
      <c r="O253" s="13" t="n">
        <v>5.61</v>
      </c>
      <c r="P253" s="11" t="n">
        <v>6.6</v>
      </c>
      <c r="Q253" s="11" t="n">
        <v>8.4</v>
      </c>
      <c r="R253" s="12" t="n">
        <f aca="false">L253+N253</f>
        <v>7.7</v>
      </c>
      <c r="S253" s="10" t="s">
        <v>80</v>
      </c>
      <c r="T253" s="9" t="s">
        <v>81</v>
      </c>
      <c r="U253" s="9" t="s">
        <v>102</v>
      </c>
      <c r="V253" s="9" t="s">
        <v>83</v>
      </c>
      <c r="W253" s="9" t="s">
        <v>84</v>
      </c>
      <c r="X253" s="9" t="s">
        <v>85</v>
      </c>
      <c r="Y253" s="9" t="s">
        <v>86</v>
      </c>
    </row>
    <row r="254" customFormat="false" ht="46.25" hidden="false" customHeight="false" outlineLevel="0" collapsed="false">
      <c r="A254" s="9" t="s">
        <v>280</v>
      </c>
      <c r="B254" s="9" t="s">
        <v>281</v>
      </c>
      <c r="C254" s="9" t="s">
        <v>98</v>
      </c>
      <c r="D254" s="9" t="s">
        <v>108</v>
      </c>
      <c r="E254" s="9" t="s">
        <v>89</v>
      </c>
      <c r="F254" s="10" t="s">
        <v>75</v>
      </c>
      <c r="G254" s="10" t="s">
        <v>76</v>
      </c>
      <c r="H254" s="9" t="s">
        <v>77</v>
      </c>
      <c r="I254" s="9" t="s">
        <v>78</v>
      </c>
      <c r="J254" s="9" t="s">
        <v>76</v>
      </c>
      <c r="K254" s="9" t="s">
        <v>79</v>
      </c>
      <c r="L254" s="11" t="n">
        <v>1.5</v>
      </c>
      <c r="M254" s="12" t="n">
        <v>1</v>
      </c>
      <c r="N254" s="11" t="n">
        <v>14</v>
      </c>
      <c r="O254" s="13" t="n">
        <v>11.45</v>
      </c>
      <c r="P254" s="11" t="n">
        <v>11</v>
      </c>
      <c r="Q254" s="11" t="n">
        <v>13.4</v>
      </c>
      <c r="R254" s="12" t="n">
        <f aca="false">L254+N254</f>
        <v>15.5</v>
      </c>
      <c r="S254" s="10" t="s">
        <v>80</v>
      </c>
      <c r="T254" s="9" t="s">
        <v>81</v>
      </c>
      <c r="U254" s="9" t="s">
        <v>103</v>
      </c>
      <c r="V254" s="9" t="s">
        <v>83</v>
      </c>
      <c r="W254" s="9" t="s">
        <v>84</v>
      </c>
      <c r="X254" s="9" t="s">
        <v>85</v>
      </c>
      <c r="Y254" s="9" t="s">
        <v>86</v>
      </c>
    </row>
    <row r="255" customFormat="false" ht="46.25" hidden="false" customHeight="false" outlineLevel="0" collapsed="false">
      <c r="A255" s="9" t="s">
        <v>280</v>
      </c>
      <c r="B255" s="9" t="s">
        <v>281</v>
      </c>
      <c r="C255" s="9" t="s">
        <v>98</v>
      </c>
      <c r="D255" s="9" t="s">
        <v>108</v>
      </c>
      <c r="E255" s="9" t="s">
        <v>91</v>
      </c>
      <c r="F255" s="10" t="s">
        <v>75</v>
      </c>
      <c r="G255" s="10" t="s">
        <v>76</v>
      </c>
      <c r="H255" s="9" t="s">
        <v>77</v>
      </c>
      <c r="I255" s="9" t="s">
        <v>78</v>
      </c>
      <c r="J255" s="9" t="s">
        <v>76</v>
      </c>
      <c r="K255" s="9" t="s">
        <v>79</v>
      </c>
      <c r="L255" s="11" t="n">
        <v>2.1</v>
      </c>
      <c r="M255" s="12" t="n">
        <v>1</v>
      </c>
      <c r="N255" s="11" t="n">
        <v>15.6</v>
      </c>
      <c r="O255" s="12" t="s">
        <v>94</v>
      </c>
      <c r="P255" s="11" t="n">
        <v>15.9</v>
      </c>
      <c r="Q255" s="11" t="n">
        <v>17.7</v>
      </c>
      <c r="R255" s="12" t="n">
        <f aca="false">L255+N255</f>
        <v>17.7</v>
      </c>
      <c r="S255" s="10" t="s">
        <v>80</v>
      </c>
      <c r="T255" s="9" t="s">
        <v>81</v>
      </c>
      <c r="U255" s="9" t="s">
        <v>104</v>
      </c>
      <c r="V255" s="9" t="s">
        <v>83</v>
      </c>
      <c r="W255" s="9" t="s">
        <v>84</v>
      </c>
      <c r="X255" s="9" t="s">
        <v>85</v>
      </c>
      <c r="Y255" s="9" t="s">
        <v>86</v>
      </c>
    </row>
    <row r="256" customFormat="false" ht="46.25" hidden="false" customHeight="false" outlineLevel="0" collapsed="false">
      <c r="A256" s="9" t="s">
        <v>280</v>
      </c>
      <c r="B256" s="9" t="s">
        <v>281</v>
      </c>
      <c r="C256" s="9" t="s">
        <v>98</v>
      </c>
      <c r="D256" s="9" t="s">
        <v>108</v>
      </c>
      <c r="E256" s="9" t="s">
        <v>93</v>
      </c>
      <c r="F256" s="10" t="s">
        <v>75</v>
      </c>
      <c r="G256" s="10" t="s">
        <v>76</v>
      </c>
      <c r="H256" s="9" t="s">
        <v>77</v>
      </c>
      <c r="I256" s="9" t="s">
        <v>78</v>
      </c>
      <c r="J256" s="9" t="s">
        <v>76</v>
      </c>
      <c r="K256" s="9" t="s">
        <v>79</v>
      </c>
      <c r="L256" s="11" t="n">
        <v>1.4</v>
      </c>
      <c r="M256" s="12" t="n">
        <v>1</v>
      </c>
      <c r="N256" s="11" t="n">
        <v>19.2</v>
      </c>
      <c r="O256" s="12" t="s">
        <v>94</v>
      </c>
      <c r="P256" s="11" t="n">
        <v>15.5</v>
      </c>
      <c r="Q256" s="11" t="n">
        <v>18.6</v>
      </c>
      <c r="R256" s="12" t="n">
        <f aca="false">L256+N256</f>
        <v>20.6</v>
      </c>
      <c r="S256" s="10" t="s">
        <v>80</v>
      </c>
      <c r="T256" s="9" t="s">
        <v>81</v>
      </c>
      <c r="U256" s="9" t="s">
        <v>105</v>
      </c>
      <c r="V256" s="9" t="s">
        <v>83</v>
      </c>
      <c r="W256" s="9" t="s">
        <v>84</v>
      </c>
      <c r="X256" s="9" t="s">
        <v>85</v>
      </c>
      <c r="Y256" s="9" t="s">
        <v>86</v>
      </c>
    </row>
  </sheetData>
  <autoFilter ref="A1:Y256"/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18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0"/>
    <col collapsed="false" customWidth="true" hidden="false" outlineLevel="0" max="2" min="2" style="0" width="8"/>
    <col collapsed="false" customWidth="true" hidden="false" outlineLevel="0" max="4" min="3" style="0" width="14"/>
    <col collapsed="false" customWidth="true" hidden="false" outlineLevel="0" max="5" min="5" style="0" width="16"/>
    <col collapsed="false" customWidth="true" hidden="false" outlineLevel="0" max="6" min="6" style="0" width="17"/>
    <col collapsed="false" customWidth="true" hidden="false" outlineLevel="0" max="7" min="7" style="0" width="15"/>
    <col collapsed="false" customWidth="true" hidden="false" outlineLevel="0" max="8" min="8" style="0" width="14"/>
    <col collapsed="false" customWidth="true" hidden="false" outlineLevel="0" max="9" min="9" style="0" width="10"/>
    <col collapsed="false" customWidth="true" hidden="false" outlineLevel="0" max="10" min="10" style="0" width="72"/>
  </cols>
  <sheetData>
    <row r="1" customFormat="false" ht="17.35" hidden="false" customHeight="false" outlineLevel="0" collapsed="false">
      <c r="A1" s="1" t="s">
        <v>282</v>
      </c>
    </row>
    <row r="2" customFormat="false" ht="15" hidden="false" customHeight="false" outlineLevel="0" collapsed="false">
      <c r="A2" s="2" t="s">
        <v>283</v>
      </c>
    </row>
    <row r="4" customFormat="false" ht="39.75" hidden="false" customHeight="true" outlineLevel="0" collapsed="false">
      <c r="A4" s="8" t="s">
        <v>284</v>
      </c>
      <c r="B4" s="8" t="s">
        <v>285</v>
      </c>
      <c r="C4" s="8" t="s">
        <v>286</v>
      </c>
      <c r="D4" s="8" t="s">
        <v>287</v>
      </c>
      <c r="E4" s="8" t="s">
        <v>288</v>
      </c>
      <c r="F4" s="8" t="s">
        <v>289</v>
      </c>
      <c r="G4" s="8" t="s">
        <v>290</v>
      </c>
      <c r="H4" s="8" t="s">
        <v>291</v>
      </c>
      <c r="I4" s="8" t="s">
        <v>292</v>
      </c>
      <c r="J4" s="8" t="s">
        <v>293</v>
      </c>
    </row>
    <row r="5" customFormat="false" ht="15" hidden="false" customHeight="false" outlineLevel="0" collapsed="false">
      <c r="A5" s="15" t="s">
        <v>294</v>
      </c>
      <c r="B5" s="15" t="n">
        <v>2025</v>
      </c>
      <c r="C5" s="15" t="s">
        <v>295</v>
      </c>
      <c r="D5" s="16" t="n">
        <v>7.4</v>
      </c>
      <c r="E5" s="16" t="n">
        <v>6.1</v>
      </c>
      <c r="F5" s="16" t="n">
        <v>10.5</v>
      </c>
      <c r="G5" s="16" t="n">
        <v>12.8</v>
      </c>
      <c r="H5" s="16" t="n">
        <v>16.5</v>
      </c>
      <c r="I5" s="15" t="s">
        <v>122</v>
      </c>
      <c r="J5" s="15" t="s">
        <v>296</v>
      </c>
    </row>
    <row r="6" customFormat="false" ht="15" hidden="false" customHeight="false" outlineLevel="0" collapsed="false">
      <c r="A6" s="15" t="s">
        <v>294</v>
      </c>
      <c r="B6" s="15" t="n">
        <v>2025</v>
      </c>
      <c r="C6" s="15" t="s">
        <v>134</v>
      </c>
      <c r="D6" s="16" t="n">
        <v>11.5</v>
      </c>
      <c r="E6" s="16" t="n">
        <v>9.9</v>
      </c>
      <c r="F6" s="16" t="n">
        <v>13.8</v>
      </c>
      <c r="G6" s="16" t="n">
        <v>14.5</v>
      </c>
      <c r="H6" s="16" t="n">
        <v>18.7</v>
      </c>
      <c r="I6" s="15" t="s">
        <v>122</v>
      </c>
      <c r="J6" s="15" t="s">
        <v>296</v>
      </c>
    </row>
    <row r="7" customFormat="false" ht="15" hidden="false" customHeight="false" outlineLevel="0" collapsed="false">
      <c r="A7" s="15" t="s">
        <v>294</v>
      </c>
      <c r="B7" s="15" t="n">
        <v>2025</v>
      </c>
      <c r="C7" s="15" t="s">
        <v>165</v>
      </c>
      <c r="D7" s="16" t="n">
        <v>7.7</v>
      </c>
      <c r="E7" s="16" t="n">
        <v>6.5</v>
      </c>
      <c r="F7" s="16" t="n">
        <v>9.4</v>
      </c>
      <c r="G7" s="16" t="n">
        <v>12.7</v>
      </c>
      <c r="H7" s="16" t="n">
        <v>14.2</v>
      </c>
      <c r="I7" s="15" t="s">
        <v>122</v>
      </c>
      <c r="J7" s="15" t="s">
        <v>296</v>
      </c>
    </row>
    <row r="8" customFormat="false" ht="15" hidden="false" customHeight="false" outlineLevel="0" collapsed="false">
      <c r="A8" s="15" t="s">
        <v>294</v>
      </c>
      <c r="B8" s="15" t="n">
        <v>2025</v>
      </c>
      <c r="C8" s="15" t="s">
        <v>72</v>
      </c>
      <c r="D8" s="16" t="n">
        <v>6.6</v>
      </c>
      <c r="E8" s="16" t="n">
        <v>5.5</v>
      </c>
      <c r="F8" s="16" t="n">
        <v>9</v>
      </c>
      <c r="G8" s="16" t="n">
        <v>10.8</v>
      </c>
      <c r="H8" s="16" t="n">
        <v>14.7</v>
      </c>
      <c r="I8" s="15" t="s">
        <v>122</v>
      </c>
      <c r="J8" s="15" t="s">
        <v>296</v>
      </c>
    </row>
    <row r="9" customFormat="false" ht="15" hidden="false" customHeight="false" outlineLevel="0" collapsed="false">
      <c r="A9" s="15" t="s">
        <v>294</v>
      </c>
      <c r="B9" s="15" t="n">
        <v>2025</v>
      </c>
      <c r="C9" s="15" t="s">
        <v>98</v>
      </c>
      <c r="D9" s="16" t="n">
        <v>8.3</v>
      </c>
      <c r="E9" s="16" t="n">
        <v>6.4</v>
      </c>
      <c r="F9" s="16" t="n">
        <v>14</v>
      </c>
      <c r="G9" s="16" t="n">
        <v>15.6</v>
      </c>
      <c r="H9" s="16" t="n">
        <v>19.2</v>
      </c>
      <c r="I9" s="15" t="s">
        <v>122</v>
      </c>
      <c r="J9" s="15" t="s">
        <v>296</v>
      </c>
    </row>
    <row r="10" customFormat="false" ht="15" hidden="false" customHeight="false" outlineLevel="0" collapsed="false">
      <c r="A10" s="15" t="s">
        <v>294</v>
      </c>
      <c r="B10" s="15" t="n">
        <v>2024</v>
      </c>
      <c r="C10" s="15" t="s">
        <v>295</v>
      </c>
      <c r="D10" s="16" t="n">
        <v>7.7</v>
      </c>
      <c r="E10" s="16" t="n">
        <v>6.3</v>
      </c>
      <c r="F10" s="16" t="n">
        <v>10.6</v>
      </c>
      <c r="G10" s="16" t="n">
        <v>13.7</v>
      </c>
      <c r="H10" s="16" t="n">
        <v>16.9</v>
      </c>
      <c r="I10" s="15" t="s">
        <v>122</v>
      </c>
      <c r="J10" s="15" t="s">
        <v>296</v>
      </c>
    </row>
    <row r="11" customFormat="false" ht="15" hidden="false" customHeight="false" outlineLevel="0" collapsed="false">
      <c r="A11" s="15" t="s">
        <v>294</v>
      </c>
      <c r="B11" s="15" t="n">
        <v>2024</v>
      </c>
      <c r="C11" s="15" t="s">
        <v>134</v>
      </c>
      <c r="D11" s="16" t="n">
        <v>11.5</v>
      </c>
      <c r="E11" s="16" t="n">
        <v>9.3</v>
      </c>
      <c r="F11" s="16" t="n">
        <v>12.4</v>
      </c>
      <c r="G11" s="16" t="n">
        <v>16.2</v>
      </c>
      <c r="H11" s="16" t="n">
        <v>19.1</v>
      </c>
      <c r="I11" s="15" t="s">
        <v>122</v>
      </c>
      <c r="J11" s="15" t="s">
        <v>296</v>
      </c>
    </row>
    <row r="12" customFormat="false" ht="15" hidden="false" customHeight="false" outlineLevel="0" collapsed="false">
      <c r="A12" s="15" t="s">
        <v>294</v>
      </c>
      <c r="B12" s="15" t="n">
        <v>2024</v>
      </c>
      <c r="C12" s="15" t="s">
        <v>165</v>
      </c>
      <c r="D12" s="16" t="n">
        <v>8.2</v>
      </c>
      <c r="E12" s="16" t="n">
        <v>6.7</v>
      </c>
      <c r="F12" s="16" t="n">
        <v>8.8</v>
      </c>
      <c r="G12" s="16" t="n">
        <v>14</v>
      </c>
      <c r="H12" s="16" t="n">
        <v>15.9</v>
      </c>
      <c r="I12" s="15" t="s">
        <v>122</v>
      </c>
      <c r="J12" s="15" t="s">
        <v>296</v>
      </c>
    </row>
    <row r="13" customFormat="false" ht="15" hidden="false" customHeight="false" outlineLevel="0" collapsed="false">
      <c r="A13" s="15" t="s">
        <v>294</v>
      </c>
      <c r="B13" s="15" t="n">
        <v>2024</v>
      </c>
      <c r="C13" s="15" t="s">
        <v>72</v>
      </c>
      <c r="D13" s="16" t="n">
        <v>6.7</v>
      </c>
      <c r="E13" s="16" t="n">
        <v>5.7</v>
      </c>
      <c r="F13" s="16" t="n">
        <v>9.1</v>
      </c>
      <c r="G13" s="16" t="n">
        <v>11.7</v>
      </c>
      <c r="H13" s="16" t="n">
        <v>16</v>
      </c>
      <c r="I13" s="15" t="s">
        <v>122</v>
      </c>
      <c r="J13" s="15" t="s">
        <v>296</v>
      </c>
    </row>
    <row r="14" customFormat="false" ht="15" hidden="false" customHeight="false" outlineLevel="0" collapsed="false">
      <c r="A14" s="15" t="s">
        <v>294</v>
      </c>
      <c r="B14" s="15" t="n">
        <v>2024</v>
      </c>
      <c r="C14" s="15" t="s">
        <v>98</v>
      </c>
      <c r="D14" s="16" t="n">
        <v>8.8</v>
      </c>
      <c r="E14" s="16" t="n">
        <v>7.1</v>
      </c>
      <c r="F14" s="16" t="n">
        <v>15.1</v>
      </c>
      <c r="G14" s="16" t="n">
        <v>16.2</v>
      </c>
      <c r="H14" s="16" t="n">
        <v>17.6</v>
      </c>
      <c r="I14" s="15" t="s">
        <v>122</v>
      </c>
      <c r="J14" s="15" t="s">
        <v>296</v>
      </c>
    </row>
    <row r="15" customFormat="false" ht="15" hidden="false" customHeight="false" outlineLevel="0" collapsed="false">
      <c r="A15" s="15" t="s">
        <v>294</v>
      </c>
      <c r="B15" s="15" t="n">
        <v>2023</v>
      </c>
      <c r="C15" s="15" t="s">
        <v>295</v>
      </c>
      <c r="D15" s="16" t="n">
        <v>8.6</v>
      </c>
      <c r="E15" s="16" t="n">
        <v>7.5</v>
      </c>
      <c r="F15" s="16" t="n">
        <v>10.7</v>
      </c>
      <c r="G15" s="16" t="n">
        <v>13.7</v>
      </c>
      <c r="H15" s="16" t="n">
        <v>17.1</v>
      </c>
      <c r="I15" s="15" t="s">
        <v>122</v>
      </c>
      <c r="J15" s="15" t="s">
        <v>296</v>
      </c>
    </row>
    <row r="16" customFormat="false" ht="15" hidden="false" customHeight="false" outlineLevel="0" collapsed="false">
      <c r="A16" s="15" t="s">
        <v>294</v>
      </c>
      <c r="B16" s="15" t="n">
        <v>2023</v>
      </c>
      <c r="C16" s="15" t="s">
        <v>134</v>
      </c>
      <c r="D16" s="16" t="n">
        <v>11.9</v>
      </c>
      <c r="E16" s="16" t="n">
        <v>10.2</v>
      </c>
      <c r="F16" s="16" t="n">
        <v>12.7</v>
      </c>
      <c r="G16" s="16" t="n">
        <v>16</v>
      </c>
      <c r="H16" s="16" t="n">
        <v>18</v>
      </c>
      <c r="I16" s="15" t="s">
        <v>122</v>
      </c>
      <c r="J16" s="15" t="s">
        <v>296</v>
      </c>
    </row>
    <row r="17" customFormat="false" ht="15" hidden="false" customHeight="false" outlineLevel="0" collapsed="false">
      <c r="A17" s="15" t="s">
        <v>294</v>
      </c>
      <c r="B17" s="15" t="n">
        <v>2023</v>
      </c>
      <c r="C17" s="15" t="s">
        <v>165</v>
      </c>
      <c r="D17" s="16" t="n">
        <v>9.2</v>
      </c>
      <c r="E17" s="16" t="n">
        <v>8.2</v>
      </c>
      <c r="F17" s="16" t="n">
        <v>9.4</v>
      </c>
      <c r="G17" s="16" t="n">
        <v>13.8</v>
      </c>
      <c r="H17" s="16" t="n">
        <v>15.5</v>
      </c>
      <c r="I17" s="15" t="s">
        <v>122</v>
      </c>
      <c r="J17" s="15" t="s">
        <v>296</v>
      </c>
    </row>
    <row r="18" customFormat="false" ht="15" hidden="false" customHeight="false" outlineLevel="0" collapsed="false">
      <c r="A18" s="15" t="s">
        <v>294</v>
      </c>
      <c r="B18" s="15" t="n">
        <v>2023</v>
      </c>
      <c r="C18" s="15" t="s">
        <v>72</v>
      </c>
      <c r="D18" s="16" t="n">
        <v>7.6</v>
      </c>
      <c r="E18" s="16" t="n">
        <v>6.8</v>
      </c>
      <c r="F18" s="16" t="n">
        <v>9.8</v>
      </c>
      <c r="G18" s="16" t="n">
        <v>11.6</v>
      </c>
      <c r="H18" s="16" t="n">
        <v>16.2</v>
      </c>
      <c r="I18" s="15" t="s">
        <v>122</v>
      </c>
      <c r="J18" s="15" t="s">
        <v>296</v>
      </c>
    </row>
    <row r="19" customFormat="false" ht="15" hidden="false" customHeight="false" outlineLevel="0" collapsed="false">
      <c r="A19" s="15" t="s">
        <v>294</v>
      </c>
      <c r="B19" s="15" t="n">
        <v>2023</v>
      </c>
      <c r="C19" s="15" t="s">
        <v>98</v>
      </c>
      <c r="D19" s="16" t="n">
        <v>9.9</v>
      </c>
      <c r="E19" s="16" t="n">
        <v>8.4</v>
      </c>
      <c r="F19" s="16" t="n">
        <v>13.4</v>
      </c>
      <c r="G19" s="16" t="n">
        <v>17.7</v>
      </c>
      <c r="H19" s="16" t="n">
        <v>18.6</v>
      </c>
      <c r="I19" s="15" t="s">
        <v>122</v>
      </c>
      <c r="J19" s="15" t="s">
        <v>296</v>
      </c>
    </row>
    <row r="20" customFormat="false" ht="15" hidden="false" customHeight="false" outlineLevel="0" collapsed="false">
      <c r="A20" s="15" t="s">
        <v>294</v>
      </c>
      <c r="B20" s="15" t="n">
        <v>2022</v>
      </c>
      <c r="C20" s="15" t="s">
        <v>295</v>
      </c>
      <c r="D20" s="16" t="n">
        <v>8.3</v>
      </c>
      <c r="E20" s="16" t="n">
        <v>7.6</v>
      </c>
      <c r="F20" s="16" t="n">
        <v>10.1</v>
      </c>
      <c r="G20" s="16" t="n">
        <v>12.2</v>
      </c>
      <c r="H20" s="16" t="n">
        <v>17.1</v>
      </c>
      <c r="I20" s="15" t="s">
        <v>122</v>
      </c>
      <c r="J20" s="15" t="s">
        <v>296</v>
      </c>
    </row>
    <row r="21" customFormat="false" ht="15" hidden="false" customHeight="false" outlineLevel="0" collapsed="false">
      <c r="A21" s="15" t="s">
        <v>294</v>
      </c>
      <c r="B21" s="15" t="n">
        <v>2022</v>
      </c>
      <c r="C21" s="15" t="s">
        <v>134</v>
      </c>
      <c r="D21" s="16" t="n">
        <v>10.7</v>
      </c>
      <c r="E21" s="16" t="n">
        <v>9.7</v>
      </c>
      <c r="F21" s="16" t="n">
        <v>11.8</v>
      </c>
      <c r="G21" s="16" t="n">
        <v>13.2</v>
      </c>
      <c r="H21" s="16" t="n">
        <v>20.4</v>
      </c>
      <c r="I21" s="15" t="s">
        <v>122</v>
      </c>
      <c r="J21" s="15" t="s">
        <v>296</v>
      </c>
    </row>
    <row r="22" customFormat="false" ht="15" hidden="false" customHeight="false" outlineLevel="0" collapsed="false">
      <c r="A22" s="15" t="s">
        <v>294</v>
      </c>
      <c r="B22" s="15" t="n">
        <v>2022</v>
      </c>
      <c r="C22" s="15" t="s">
        <v>165</v>
      </c>
      <c r="D22" s="16" t="n">
        <v>8.7</v>
      </c>
      <c r="E22" s="16" t="n">
        <v>7.9</v>
      </c>
      <c r="F22" s="16" t="n">
        <v>9</v>
      </c>
      <c r="G22" s="16" t="n">
        <v>13</v>
      </c>
      <c r="H22" s="16" t="n">
        <v>16.8</v>
      </c>
      <c r="I22" s="15" t="s">
        <v>122</v>
      </c>
      <c r="J22" s="15" t="s">
        <v>296</v>
      </c>
    </row>
    <row r="23" customFormat="false" ht="15" hidden="false" customHeight="false" outlineLevel="0" collapsed="false">
      <c r="A23" s="15" t="s">
        <v>294</v>
      </c>
      <c r="B23" s="15" t="n">
        <v>2022</v>
      </c>
      <c r="C23" s="15" t="s">
        <v>72</v>
      </c>
      <c r="D23" s="16" t="n">
        <v>7.6</v>
      </c>
      <c r="E23" s="16" t="n">
        <v>7.2</v>
      </c>
      <c r="F23" s="16" t="n">
        <v>9.1</v>
      </c>
      <c r="G23" s="16" t="n">
        <v>10.6</v>
      </c>
      <c r="H23" s="16" t="n">
        <v>15.7</v>
      </c>
      <c r="I23" s="15" t="s">
        <v>122</v>
      </c>
      <c r="J23" s="15" t="s">
        <v>296</v>
      </c>
    </row>
    <row r="24" customFormat="false" ht="15" hidden="false" customHeight="false" outlineLevel="0" collapsed="false">
      <c r="A24" s="15" t="s">
        <v>294</v>
      </c>
      <c r="B24" s="15" t="n">
        <v>2022</v>
      </c>
      <c r="C24" s="15" t="s">
        <v>98</v>
      </c>
      <c r="D24" s="16" t="n">
        <v>9.2</v>
      </c>
      <c r="E24" s="16" t="n">
        <v>8.1</v>
      </c>
      <c r="F24" s="16" t="n">
        <v>12.9</v>
      </c>
      <c r="G24" s="16" t="n">
        <v>15.1</v>
      </c>
      <c r="H24" s="16" t="n">
        <v>17</v>
      </c>
      <c r="I24" s="15" t="s">
        <v>122</v>
      </c>
      <c r="J24" s="15" t="s">
        <v>296</v>
      </c>
    </row>
    <row r="25" customFormat="false" ht="15" hidden="false" customHeight="false" outlineLevel="0" collapsed="false">
      <c r="A25" s="15" t="s">
        <v>294</v>
      </c>
      <c r="B25" s="15" t="n">
        <v>2021</v>
      </c>
      <c r="C25" s="15" t="s">
        <v>295</v>
      </c>
      <c r="D25" s="16" t="n">
        <v>7.2</v>
      </c>
      <c r="E25" s="16" t="n">
        <v>6.5</v>
      </c>
      <c r="F25" s="16" t="n">
        <v>9.4</v>
      </c>
      <c r="G25" s="16" t="n">
        <v>12.1</v>
      </c>
      <c r="H25" s="16" t="n">
        <v>15.4</v>
      </c>
      <c r="I25" s="15" t="s">
        <v>122</v>
      </c>
      <c r="J25" s="15" t="s">
        <v>296</v>
      </c>
    </row>
    <row r="26" customFormat="false" ht="15" hidden="false" customHeight="false" outlineLevel="0" collapsed="false">
      <c r="A26" s="15" t="s">
        <v>294</v>
      </c>
      <c r="B26" s="15" t="n">
        <v>2021</v>
      </c>
      <c r="C26" s="15" t="s">
        <v>134</v>
      </c>
      <c r="D26" s="16" t="n">
        <v>10.7</v>
      </c>
      <c r="E26" s="16" t="n">
        <v>10</v>
      </c>
      <c r="F26" s="16" t="n">
        <v>11.3</v>
      </c>
      <c r="G26" s="16" t="n">
        <v>13.6</v>
      </c>
      <c r="H26" s="16" t="n">
        <v>18.5</v>
      </c>
      <c r="I26" s="15" t="s">
        <v>122</v>
      </c>
      <c r="J26" s="15" t="s">
        <v>296</v>
      </c>
    </row>
    <row r="27" customFormat="false" ht="15" hidden="false" customHeight="false" outlineLevel="0" collapsed="false">
      <c r="A27" s="15" t="s">
        <v>294</v>
      </c>
      <c r="B27" s="15" t="n">
        <v>2021</v>
      </c>
      <c r="C27" s="15" t="s">
        <v>165</v>
      </c>
      <c r="D27" s="16" t="n">
        <v>8</v>
      </c>
      <c r="E27" s="16" t="n">
        <v>7.4</v>
      </c>
      <c r="F27" s="16" t="n">
        <v>8.3</v>
      </c>
      <c r="G27" s="16" t="n">
        <v>10.8</v>
      </c>
      <c r="H27" s="16" t="n">
        <v>13.6</v>
      </c>
      <c r="I27" s="15" t="s">
        <v>122</v>
      </c>
      <c r="J27" s="15" t="s">
        <v>296</v>
      </c>
    </row>
    <row r="28" customFormat="false" ht="15" hidden="false" customHeight="false" outlineLevel="0" collapsed="false">
      <c r="A28" s="15" t="s">
        <v>294</v>
      </c>
      <c r="B28" s="15" t="n">
        <v>2021</v>
      </c>
      <c r="C28" s="15" t="s">
        <v>72</v>
      </c>
      <c r="D28" s="16" t="n">
        <v>6.5</v>
      </c>
      <c r="E28" s="16" t="n">
        <v>5.9</v>
      </c>
      <c r="F28" s="16" t="n">
        <v>8.5</v>
      </c>
      <c r="G28" s="16" t="n">
        <v>11.4</v>
      </c>
      <c r="H28" s="16" t="n">
        <v>14.2</v>
      </c>
      <c r="I28" s="15" t="s">
        <v>122</v>
      </c>
      <c r="J28" s="15" t="s">
        <v>296</v>
      </c>
    </row>
    <row r="29" customFormat="false" ht="15" hidden="false" customHeight="false" outlineLevel="0" collapsed="false">
      <c r="A29" s="15" t="s">
        <v>294</v>
      </c>
      <c r="B29" s="15" t="n">
        <v>2021</v>
      </c>
      <c r="C29" s="15" t="s">
        <v>98</v>
      </c>
      <c r="D29" s="16" t="n">
        <v>7.6</v>
      </c>
      <c r="E29" s="16" t="n">
        <v>6.7</v>
      </c>
      <c r="F29" s="16" t="n">
        <v>12.6</v>
      </c>
      <c r="G29" s="16" t="n">
        <v>14.3</v>
      </c>
      <c r="H29" s="16" t="n">
        <v>15.8</v>
      </c>
      <c r="I29" s="15" t="s">
        <v>122</v>
      </c>
      <c r="J29" s="15" t="s">
        <v>296</v>
      </c>
    </row>
    <row r="30" customFormat="false" ht="15" hidden="false" customHeight="false" outlineLevel="0" collapsed="false">
      <c r="A30" s="15" t="s">
        <v>294</v>
      </c>
      <c r="B30" s="15" t="n">
        <v>2020</v>
      </c>
      <c r="C30" s="15" t="s">
        <v>295</v>
      </c>
      <c r="D30" s="16" t="n">
        <v>6.8</v>
      </c>
      <c r="E30" s="16" t="n">
        <v>5.9</v>
      </c>
      <c r="F30" s="16" t="n">
        <v>8.8</v>
      </c>
      <c r="G30" s="16" t="n">
        <v>11.8</v>
      </c>
      <c r="H30" s="16" t="n">
        <v>15.4</v>
      </c>
      <c r="I30" s="15" t="s">
        <v>122</v>
      </c>
      <c r="J30" s="15" t="s">
        <v>296</v>
      </c>
    </row>
    <row r="31" customFormat="false" ht="15" hidden="false" customHeight="false" outlineLevel="0" collapsed="false">
      <c r="A31" s="15" t="s">
        <v>294</v>
      </c>
      <c r="B31" s="15" t="n">
        <v>2020</v>
      </c>
      <c r="C31" s="15" t="s">
        <v>134</v>
      </c>
      <c r="D31" s="16" t="n">
        <v>10.7</v>
      </c>
      <c r="E31" s="16" t="n">
        <v>9.8</v>
      </c>
      <c r="F31" s="16" t="n">
        <v>10.8</v>
      </c>
      <c r="G31" s="16" t="n">
        <v>12.9</v>
      </c>
      <c r="H31" s="16" t="n">
        <v>17.5</v>
      </c>
      <c r="I31" s="15" t="s">
        <v>122</v>
      </c>
      <c r="J31" s="15" t="s">
        <v>296</v>
      </c>
    </row>
    <row r="32" customFormat="false" ht="15" hidden="false" customHeight="false" outlineLevel="0" collapsed="false">
      <c r="A32" s="15" t="s">
        <v>294</v>
      </c>
      <c r="B32" s="15" t="n">
        <v>2020</v>
      </c>
      <c r="C32" s="15" t="s">
        <v>165</v>
      </c>
      <c r="D32" s="16" t="n">
        <v>7.4</v>
      </c>
      <c r="E32" s="16" t="n">
        <v>6.6</v>
      </c>
      <c r="F32" s="16" t="n">
        <v>7.7</v>
      </c>
      <c r="G32" s="16" t="n">
        <v>11.1</v>
      </c>
      <c r="H32" s="16" t="n">
        <v>14.8</v>
      </c>
      <c r="I32" s="15" t="s">
        <v>122</v>
      </c>
      <c r="J32" s="15" t="s">
        <v>296</v>
      </c>
    </row>
    <row r="33" customFormat="false" ht="15" hidden="false" customHeight="false" outlineLevel="0" collapsed="false">
      <c r="A33" s="15" t="s">
        <v>294</v>
      </c>
      <c r="B33" s="15" t="n">
        <v>2020</v>
      </c>
      <c r="C33" s="15" t="s">
        <v>72</v>
      </c>
      <c r="D33" s="16" t="n">
        <v>5.9</v>
      </c>
      <c r="E33" s="16" t="n">
        <v>5.2</v>
      </c>
      <c r="F33" s="16" t="n">
        <v>8.1</v>
      </c>
      <c r="G33" s="16" t="n">
        <v>10.7</v>
      </c>
      <c r="H33" s="16" t="n">
        <v>14.7</v>
      </c>
      <c r="I33" s="15" t="s">
        <v>122</v>
      </c>
      <c r="J33" s="15" t="s">
        <v>296</v>
      </c>
    </row>
    <row r="34" customFormat="false" ht="15" hidden="false" customHeight="false" outlineLevel="0" collapsed="false">
      <c r="A34" s="15" t="s">
        <v>294</v>
      </c>
      <c r="B34" s="15" t="n">
        <v>2020</v>
      </c>
      <c r="C34" s="15" t="s">
        <v>98</v>
      </c>
      <c r="D34" s="16" t="n">
        <v>7.5</v>
      </c>
      <c r="E34" s="16" t="n">
        <v>6.5</v>
      </c>
      <c r="F34" s="16" t="n">
        <v>10.7</v>
      </c>
      <c r="G34" s="16" t="n">
        <v>14.3</v>
      </c>
      <c r="H34" s="16" t="n">
        <v>15.3</v>
      </c>
      <c r="I34" s="15" t="s">
        <v>122</v>
      </c>
      <c r="J34" s="15" t="s">
        <v>296</v>
      </c>
    </row>
    <row r="35" customFormat="false" ht="15" hidden="false" customHeight="false" outlineLevel="0" collapsed="false">
      <c r="A35" s="15" t="s">
        <v>294</v>
      </c>
      <c r="B35" s="15" t="n">
        <v>2019</v>
      </c>
      <c r="C35" s="15" t="s">
        <v>295</v>
      </c>
      <c r="D35" s="16" t="n">
        <v>7</v>
      </c>
      <c r="E35" s="16" t="n">
        <v>6.1</v>
      </c>
      <c r="F35" s="16" t="n">
        <v>8.9</v>
      </c>
      <c r="G35" s="16" t="n">
        <v>12.3</v>
      </c>
      <c r="H35" s="16" t="n">
        <v>15.4</v>
      </c>
      <c r="I35" s="15" t="s">
        <v>122</v>
      </c>
      <c r="J35" s="15" t="s">
        <v>296</v>
      </c>
    </row>
    <row r="36" customFormat="false" ht="15" hidden="false" customHeight="false" outlineLevel="0" collapsed="false">
      <c r="A36" s="15" t="s">
        <v>294</v>
      </c>
      <c r="B36" s="15" t="n">
        <v>2019</v>
      </c>
      <c r="C36" s="15" t="s">
        <v>134</v>
      </c>
      <c r="D36" s="16" t="n">
        <v>11.1</v>
      </c>
      <c r="E36" s="16" t="n">
        <v>9.5</v>
      </c>
      <c r="F36" s="16" t="n">
        <v>11.9</v>
      </c>
      <c r="G36" s="16" t="n">
        <v>15.5</v>
      </c>
      <c r="H36" s="16" t="n">
        <v>19.5</v>
      </c>
      <c r="I36" s="15" t="s">
        <v>122</v>
      </c>
      <c r="J36" s="15" t="s">
        <v>296</v>
      </c>
    </row>
    <row r="37" customFormat="false" ht="15" hidden="false" customHeight="false" outlineLevel="0" collapsed="false">
      <c r="A37" s="15" t="s">
        <v>294</v>
      </c>
      <c r="B37" s="15" t="n">
        <v>2019</v>
      </c>
      <c r="C37" s="15" t="s">
        <v>165</v>
      </c>
      <c r="D37" s="16" t="n">
        <v>7.7</v>
      </c>
      <c r="E37" s="16" t="n">
        <v>6.7</v>
      </c>
      <c r="F37" s="16" t="n">
        <v>7.8</v>
      </c>
      <c r="G37" s="16" t="n">
        <v>11.6</v>
      </c>
      <c r="H37" s="16" t="n">
        <v>12.1</v>
      </c>
      <c r="I37" s="15" t="s">
        <v>122</v>
      </c>
      <c r="J37" s="15" t="s">
        <v>296</v>
      </c>
    </row>
    <row r="38" customFormat="false" ht="15" hidden="false" customHeight="false" outlineLevel="0" collapsed="false">
      <c r="A38" s="15" t="s">
        <v>294</v>
      </c>
      <c r="B38" s="15" t="n">
        <v>2019</v>
      </c>
      <c r="C38" s="15" t="s">
        <v>72</v>
      </c>
      <c r="D38" s="16" t="n">
        <v>6.1</v>
      </c>
      <c r="E38" s="16" t="n">
        <v>5.4</v>
      </c>
      <c r="F38" s="16" t="n">
        <v>7.7</v>
      </c>
      <c r="G38" s="16" t="n">
        <v>10.1</v>
      </c>
      <c r="H38" s="16" t="n">
        <v>14.4</v>
      </c>
      <c r="I38" s="15" t="s">
        <v>122</v>
      </c>
      <c r="J38" s="15" t="s">
        <v>296</v>
      </c>
    </row>
    <row r="39" customFormat="false" ht="15" hidden="false" customHeight="false" outlineLevel="0" collapsed="false">
      <c r="A39" s="15" t="s">
        <v>294</v>
      </c>
      <c r="B39" s="15" t="n">
        <v>2019</v>
      </c>
      <c r="C39" s="15" t="s">
        <v>98</v>
      </c>
      <c r="D39" s="16" t="n">
        <v>7.7</v>
      </c>
      <c r="E39" s="16" t="n">
        <v>6.6</v>
      </c>
      <c r="F39" s="16" t="n">
        <v>11</v>
      </c>
      <c r="G39" s="16" t="n">
        <v>15.9</v>
      </c>
      <c r="H39" s="16" t="n">
        <v>15.5</v>
      </c>
      <c r="I39" s="15" t="s">
        <v>122</v>
      </c>
      <c r="J39" s="15" t="s">
        <v>296</v>
      </c>
    </row>
    <row r="40" customFormat="false" ht="15" hidden="false" customHeight="false" outlineLevel="0" collapsed="false">
      <c r="A40" s="15" t="s">
        <v>294</v>
      </c>
      <c r="B40" s="15" t="n">
        <v>2018</v>
      </c>
      <c r="C40" s="15" t="s">
        <v>295</v>
      </c>
      <c r="D40" s="16" t="n">
        <v>6.7</v>
      </c>
      <c r="E40" s="16" t="n">
        <v>5.9</v>
      </c>
      <c r="F40" s="16" t="n">
        <v>8.4</v>
      </c>
      <c r="G40" s="16" t="n">
        <v>11.4</v>
      </c>
      <c r="H40" s="16" t="n">
        <v>14.4</v>
      </c>
      <c r="I40" s="15" t="s">
        <v>122</v>
      </c>
      <c r="J40" s="15" t="s">
        <v>296</v>
      </c>
    </row>
    <row r="41" customFormat="false" ht="15" hidden="false" customHeight="false" outlineLevel="0" collapsed="false">
      <c r="A41" s="15" t="s">
        <v>294</v>
      </c>
      <c r="B41" s="15" t="n">
        <v>2018</v>
      </c>
      <c r="C41" s="15" t="s">
        <v>134</v>
      </c>
      <c r="D41" s="16" t="n">
        <v>9.3</v>
      </c>
      <c r="E41" s="16" t="n">
        <v>8.5</v>
      </c>
      <c r="F41" s="16" t="n">
        <v>9.7</v>
      </c>
      <c r="G41" s="16" t="n">
        <v>10.9</v>
      </c>
      <c r="H41" s="16" t="n">
        <v>18.3</v>
      </c>
      <c r="I41" s="15" t="s">
        <v>122</v>
      </c>
      <c r="J41" s="15" t="s">
        <v>296</v>
      </c>
    </row>
    <row r="42" customFormat="false" ht="15" hidden="false" customHeight="false" outlineLevel="0" collapsed="false">
      <c r="A42" s="15" t="s">
        <v>294</v>
      </c>
      <c r="B42" s="15" t="n">
        <v>2018</v>
      </c>
      <c r="C42" s="15" t="s">
        <v>165</v>
      </c>
      <c r="D42" s="16" t="n">
        <v>7.5</v>
      </c>
      <c r="E42" s="16" t="n">
        <v>6.3</v>
      </c>
      <c r="F42" s="16" t="n">
        <v>7.8</v>
      </c>
      <c r="G42" s="16" t="n">
        <v>11.8</v>
      </c>
      <c r="H42" s="16" t="n">
        <v>11.6</v>
      </c>
      <c r="I42" s="15" t="s">
        <v>122</v>
      </c>
      <c r="J42" s="15" t="s">
        <v>296</v>
      </c>
    </row>
    <row r="43" customFormat="false" ht="15" hidden="false" customHeight="false" outlineLevel="0" collapsed="false">
      <c r="A43" s="15" t="s">
        <v>294</v>
      </c>
      <c r="B43" s="15" t="n">
        <v>2018</v>
      </c>
      <c r="C43" s="15" t="s">
        <v>72</v>
      </c>
      <c r="D43" s="16" t="n">
        <v>6</v>
      </c>
      <c r="E43" s="16" t="n">
        <v>5.3</v>
      </c>
      <c r="F43" s="16" t="n">
        <v>7.9</v>
      </c>
      <c r="G43" s="16" t="n">
        <v>10.4</v>
      </c>
      <c r="H43" s="16" t="n">
        <v>13.3</v>
      </c>
      <c r="I43" s="15" t="s">
        <v>122</v>
      </c>
      <c r="J43" s="15" t="s">
        <v>296</v>
      </c>
    </row>
    <row r="44" customFormat="false" ht="15" hidden="false" customHeight="false" outlineLevel="0" collapsed="false">
      <c r="A44" s="15" t="s">
        <v>294</v>
      </c>
      <c r="B44" s="15" t="n">
        <v>2018</v>
      </c>
      <c r="C44" s="15" t="s">
        <v>98</v>
      </c>
      <c r="D44" s="16" t="n">
        <v>7.1</v>
      </c>
      <c r="E44" s="16" t="n">
        <v>6.2</v>
      </c>
      <c r="F44" s="16" t="n">
        <v>10.1</v>
      </c>
      <c r="G44" s="16" t="n">
        <v>13.4</v>
      </c>
      <c r="H44" s="16" t="n">
        <v>15.2</v>
      </c>
      <c r="I44" s="15" t="s">
        <v>122</v>
      </c>
      <c r="J44" s="15" t="s">
        <v>296</v>
      </c>
    </row>
    <row r="45" customFormat="false" ht="15" hidden="false" customHeight="false" outlineLevel="0" collapsed="false">
      <c r="A45" s="15" t="s">
        <v>297</v>
      </c>
      <c r="B45" s="15" t="n">
        <v>2025</v>
      </c>
      <c r="C45" s="15" t="s">
        <v>295</v>
      </c>
      <c r="D45" s="16" t="n">
        <v>1.4</v>
      </c>
      <c r="E45" s="16" t="n">
        <v>1.4</v>
      </c>
      <c r="F45" s="16" t="n">
        <v>1.4</v>
      </c>
      <c r="G45" s="16" t="n">
        <v>1.7</v>
      </c>
      <c r="H45" s="16" t="n">
        <v>2.4</v>
      </c>
      <c r="I45" s="15" t="s">
        <v>122</v>
      </c>
      <c r="J45" s="15" t="s">
        <v>298</v>
      </c>
    </row>
    <row r="46" customFormat="false" ht="15" hidden="false" customHeight="false" outlineLevel="0" collapsed="false">
      <c r="A46" s="15" t="s">
        <v>297</v>
      </c>
      <c r="B46" s="15" t="n">
        <v>2025</v>
      </c>
      <c r="C46" s="15" t="s">
        <v>134</v>
      </c>
      <c r="D46" s="16" t="n">
        <v>1.5</v>
      </c>
      <c r="E46" s="16" t="n">
        <v>1.3</v>
      </c>
      <c r="F46" s="16" t="n">
        <v>1.5</v>
      </c>
      <c r="G46" s="16" t="n">
        <v>2.5</v>
      </c>
      <c r="H46" s="16" t="n">
        <v>3.2</v>
      </c>
      <c r="I46" s="15" t="s">
        <v>122</v>
      </c>
      <c r="J46" s="15" t="s">
        <v>298</v>
      </c>
    </row>
    <row r="47" customFormat="false" ht="15" hidden="false" customHeight="false" outlineLevel="0" collapsed="false">
      <c r="A47" s="15" t="s">
        <v>297</v>
      </c>
      <c r="B47" s="15" t="n">
        <v>2025</v>
      </c>
      <c r="C47" s="15" t="s">
        <v>165</v>
      </c>
      <c r="D47" s="16" t="n">
        <v>0.9</v>
      </c>
      <c r="E47" s="16" t="n">
        <v>0.7</v>
      </c>
      <c r="F47" s="16" t="n">
        <v>1.1</v>
      </c>
      <c r="G47" s="16" t="n">
        <v>0.9</v>
      </c>
      <c r="H47" s="16" t="n">
        <v>2.4</v>
      </c>
      <c r="I47" s="15" t="s">
        <v>122</v>
      </c>
      <c r="J47" s="15" t="s">
        <v>298</v>
      </c>
    </row>
    <row r="48" customFormat="false" ht="15" hidden="false" customHeight="false" outlineLevel="0" collapsed="false">
      <c r="A48" s="15" t="s">
        <v>297</v>
      </c>
      <c r="B48" s="15" t="n">
        <v>2025</v>
      </c>
      <c r="C48" s="15" t="s">
        <v>72</v>
      </c>
      <c r="D48" s="16" t="n">
        <v>1.5</v>
      </c>
      <c r="E48" s="16" t="n">
        <v>1.6</v>
      </c>
      <c r="F48" s="16" t="n">
        <v>1.5</v>
      </c>
      <c r="G48" s="16" t="n">
        <v>1.6</v>
      </c>
      <c r="H48" s="16" t="n">
        <v>2.8</v>
      </c>
      <c r="I48" s="15" t="s">
        <v>122</v>
      </c>
      <c r="J48" s="15" t="s">
        <v>298</v>
      </c>
    </row>
    <row r="49" customFormat="false" ht="15" hidden="false" customHeight="false" outlineLevel="0" collapsed="false">
      <c r="A49" s="15" t="s">
        <v>297</v>
      </c>
      <c r="B49" s="15" t="n">
        <v>2025</v>
      </c>
      <c r="C49" s="15" t="s">
        <v>98</v>
      </c>
      <c r="D49" s="16" t="n">
        <v>1.3</v>
      </c>
      <c r="E49" s="16" t="n">
        <v>1.3</v>
      </c>
      <c r="F49" s="16" t="n">
        <v>1.5</v>
      </c>
      <c r="G49" s="16" t="n">
        <v>2.1</v>
      </c>
      <c r="H49" s="16" t="n">
        <v>1.4</v>
      </c>
      <c r="I49" s="15" t="s">
        <v>122</v>
      </c>
      <c r="J49" s="15" t="s">
        <v>298</v>
      </c>
    </row>
    <row r="50" customFormat="false" ht="15" hidden="false" customHeight="false" outlineLevel="0" collapsed="false">
      <c r="A50" s="15" t="s">
        <v>297</v>
      </c>
      <c r="B50" s="15" t="n">
        <v>2024</v>
      </c>
      <c r="C50" s="15" t="s">
        <v>295</v>
      </c>
      <c r="D50" s="16" t="n">
        <v>1.4</v>
      </c>
      <c r="E50" s="16" t="n">
        <v>1.3</v>
      </c>
      <c r="F50" s="16" t="n">
        <v>1.3</v>
      </c>
      <c r="G50" s="16" t="n">
        <v>1.8</v>
      </c>
      <c r="H50" s="16" t="n">
        <v>2.7</v>
      </c>
      <c r="I50" s="15" t="s">
        <v>122</v>
      </c>
      <c r="J50" s="15" t="s">
        <v>298</v>
      </c>
    </row>
    <row r="51" customFormat="false" ht="15" hidden="false" customHeight="false" outlineLevel="0" collapsed="false">
      <c r="A51" s="15" t="s">
        <v>297</v>
      </c>
      <c r="B51" s="15" t="n">
        <v>2024</v>
      </c>
      <c r="C51" s="15" t="s">
        <v>134</v>
      </c>
      <c r="D51" s="16" t="n">
        <v>2</v>
      </c>
      <c r="E51" s="16" t="n">
        <v>1.6</v>
      </c>
      <c r="F51" s="16" t="n">
        <v>1.6</v>
      </c>
      <c r="G51" s="16" t="n">
        <v>3</v>
      </c>
      <c r="H51" s="16" t="n">
        <v>4.3</v>
      </c>
      <c r="I51" s="15" t="s">
        <v>122</v>
      </c>
      <c r="J51" s="15" t="s">
        <v>298</v>
      </c>
    </row>
    <row r="52" customFormat="false" ht="15" hidden="false" customHeight="false" outlineLevel="0" collapsed="false">
      <c r="A52" s="15" t="s">
        <v>297</v>
      </c>
      <c r="B52" s="15" t="n">
        <v>2024</v>
      </c>
      <c r="C52" s="15" t="s">
        <v>165</v>
      </c>
      <c r="D52" s="16" t="n">
        <v>0.9</v>
      </c>
      <c r="E52" s="16" t="n">
        <v>0.8</v>
      </c>
      <c r="F52" s="16" t="n">
        <v>1</v>
      </c>
      <c r="G52" s="16" t="n">
        <v>1.5</v>
      </c>
      <c r="H52" s="16" t="n">
        <v>1.4</v>
      </c>
      <c r="I52" s="15" t="s">
        <v>122</v>
      </c>
      <c r="J52" s="15" t="s">
        <v>298</v>
      </c>
    </row>
    <row r="53" customFormat="false" ht="15" hidden="false" customHeight="false" outlineLevel="0" collapsed="false">
      <c r="A53" s="15" t="s">
        <v>297</v>
      </c>
      <c r="B53" s="15" t="n">
        <v>2024</v>
      </c>
      <c r="C53" s="15" t="s">
        <v>72</v>
      </c>
      <c r="D53" s="16" t="n">
        <v>1.4</v>
      </c>
      <c r="E53" s="16" t="n">
        <v>1.4</v>
      </c>
      <c r="F53" s="16" t="n">
        <v>1.3</v>
      </c>
      <c r="G53" s="16" t="n">
        <v>1.8</v>
      </c>
      <c r="H53" s="16" t="n">
        <v>2.5</v>
      </c>
      <c r="I53" s="15" t="s">
        <v>122</v>
      </c>
      <c r="J53" s="15" t="s">
        <v>298</v>
      </c>
    </row>
    <row r="54" customFormat="false" ht="15" hidden="false" customHeight="false" outlineLevel="0" collapsed="false">
      <c r="A54" s="15" t="s">
        <v>297</v>
      </c>
      <c r="B54" s="15" t="n">
        <v>2024</v>
      </c>
      <c r="C54" s="15" t="s">
        <v>98</v>
      </c>
      <c r="D54" s="16" t="n">
        <v>1.4</v>
      </c>
      <c r="E54" s="16" t="n">
        <v>1.4</v>
      </c>
      <c r="F54" s="16" t="n">
        <v>1.6</v>
      </c>
      <c r="G54" s="16" t="n">
        <v>1.3</v>
      </c>
      <c r="H54" s="16" t="n">
        <v>2.3</v>
      </c>
      <c r="I54" s="15" t="s">
        <v>122</v>
      </c>
      <c r="J54" s="15" t="s">
        <v>298</v>
      </c>
    </row>
    <row r="55" customFormat="false" ht="15" hidden="false" customHeight="false" outlineLevel="0" collapsed="false">
      <c r="A55" s="15" t="s">
        <v>297</v>
      </c>
      <c r="B55" s="15" t="n">
        <v>2023</v>
      </c>
      <c r="C55" s="15" t="s">
        <v>295</v>
      </c>
      <c r="D55" s="16" t="n">
        <v>1.5</v>
      </c>
      <c r="E55" s="16" t="n">
        <v>1.5</v>
      </c>
      <c r="F55" s="16" t="n">
        <v>1.4</v>
      </c>
      <c r="G55" s="16" t="n">
        <v>1.8</v>
      </c>
      <c r="H55" s="16" t="n">
        <v>2.8</v>
      </c>
      <c r="I55" s="15" t="s">
        <v>122</v>
      </c>
      <c r="J55" s="15" t="s">
        <v>298</v>
      </c>
    </row>
    <row r="56" customFormat="false" ht="15" hidden="false" customHeight="false" outlineLevel="0" collapsed="false">
      <c r="A56" s="15" t="s">
        <v>297</v>
      </c>
      <c r="B56" s="15" t="n">
        <v>2023</v>
      </c>
      <c r="C56" s="15" t="s">
        <v>134</v>
      </c>
      <c r="D56" s="16" t="n">
        <v>2.1</v>
      </c>
      <c r="E56" s="16" t="n">
        <v>2.1</v>
      </c>
      <c r="F56" s="16" t="n">
        <v>1.7</v>
      </c>
      <c r="G56" s="16" t="n">
        <v>1.8</v>
      </c>
      <c r="H56" s="16" t="n">
        <v>2.8</v>
      </c>
      <c r="I56" s="15" t="s">
        <v>122</v>
      </c>
      <c r="J56" s="15" t="s">
        <v>298</v>
      </c>
    </row>
    <row r="57" customFormat="false" ht="15" hidden="false" customHeight="false" outlineLevel="0" collapsed="false">
      <c r="A57" s="15" t="s">
        <v>297</v>
      </c>
      <c r="B57" s="15" t="n">
        <v>2023</v>
      </c>
      <c r="C57" s="15" t="s">
        <v>165</v>
      </c>
      <c r="D57" s="16" t="n">
        <v>1</v>
      </c>
      <c r="E57" s="16" t="n">
        <v>1</v>
      </c>
      <c r="F57" s="16" t="n">
        <v>0.8</v>
      </c>
      <c r="G57" s="16" t="n">
        <v>0.9</v>
      </c>
      <c r="H57" s="16" t="n">
        <v>1.8</v>
      </c>
      <c r="I57" s="15" t="s">
        <v>122</v>
      </c>
      <c r="J57" s="15" t="s">
        <v>298</v>
      </c>
    </row>
    <row r="58" customFormat="false" ht="15" hidden="false" customHeight="false" outlineLevel="0" collapsed="false">
      <c r="A58" s="15" t="s">
        <v>297</v>
      </c>
      <c r="B58" s="15" t="n">
        <v>2023</v>
      </c>
      <c r="C58" s="15" t="s">
        <v>72</v>
      </c>
      <c r="D58" s="16" t="n">
        <v>1.6</v>
      </c>
      <c r="E58" s="16" t="n">
        <v>1.5</v>
      </c>
      <c r="F58" s="16" t="n">
        <v>1.5</v>
      </c>
      <c r="G58" s="16" t="n">
        <v>2.1</v>
      </c>
      <c r="H58" s="16" t="n">
        <v>3.3</v>
      </c>
      <c r="I58" s="15" t="s">
        <v>122</v>
      </c>
      <c r="J58" s="15" t="s">
        <v>298</v>
      </c>
    </row>
    <row r="59" customFormat="false" ht="15" hidden="false" customHeight="false" outlineLevel="0" collapsed="false">
      <c r="A59" s="15" t="s">
        <v>297</v>
      </c>
      <c r="B59" s="15" t="n">
        <v>2023</v>
      </c>
      <c r="C59" s="15" t="s">
        <v>98</v>
      </c>
      <c r="D59" s="16" t="n">
        <v>1.5</v>
      </c>
      <c r="E59" s="16" t="n">
        <v>1.5</v>
      </c>
      <c r="F59" s="16" t="n">
        <v>1.7</v>
      </c>
      <c r="G59" s="16" t="n">
        <v>1.7</v>
      </c>
      <c r="H59" s="16" t="n">
        <v>2.3</v>
      </c>
      <c r="I59" s="15" t="s">
        <v>122</v>
      </c>
      <c r="J59" s="15" t="s">
        <v>298</v>
      </c>
    </row>
    <row r="60" customFormat="false" ht="15" hidden="false" customHeight="false" outlineLevel="0" collapsed="false">
      <c r="A60" s="15" t="s">
        <v>297</v>
      </c>
      <c r="B60" s="15" t="n">
        <v>2022</v>
      </c>
      <c r="C60" s="15" t="s">
        <v>295</v>
      </c>
      <c r="D60" s="16" t="n">
        <v>1.4</v>
      </c>
      <c r="E60" s="16" t="n">
        <v>1.4</v>
      </c>
      <c r="F60" s="16" t="n">
        <v>1.4</v>
      </c>
      <c r="G60" s="16" t="n">
        <v>1.3</v>
      </c>
      <c r="H60" s="16" t="n">
        <v>2.8</v>
      </c>
      <c r="I60" s="15" t="s">
        <v>122</v>
      </c>
      <c r="J60" s="15" t="s">
        <v>298</v>
      </c>
    </row>
    <row r="61" customFormat="false" ht="15" hidden="false" customHeight="false" outlineLevel="0" collapsed="false">
      <c r="A61" s="15" t="s">
        <v>297</v>
      </c>
      <c r="B61" s="15" t="n">
        <v>2022</v>
      </c>
      <c r="C61" s="15" t="s">
        <v>134</v>
      </c>
      <c r="D61" s="16" t="n">
        <v>2</v>
      </c>
      <c r="E61" s="16" t="n">
        <v>1.8</v>
      </c>
      <c r="F61" s="16" t="n">
        <v>2.2</v>
      </c>
      <c r="G61" s="16" t="n">
        <v>2.9</v>
      </c>
      <c r="H61" s="16" t="n">
        <v>3.3</v>
      </c>
      <c r="I61" s="15" t="s">
        <v>122</v>
      </c>
      <c r="J61" s="15" t="s">
        <v>298</v>
      </c>
    </row>
    <row r="62" customFormat="false" ht="15" hidden="false" customHeight="false" outlineLevel="0" collapsed="false">
      <c r="A62" s="15" t="s">
        <v>297</v>
      </c>
      <c r="B62" s="15" t="n">
        <v>2022</v>
      </c>
      <c r="C62" s="15" t="s">
        <v>165</v>
      </c>
      <c r="D62" s="16" t="n">
        <v>0.9</v>
      </c>
      <c r="E62" s="16" t="n">
        <v>1</v>
      </c>
      <c r="F62" s="16" t="n">
        <v>0.7</v>
      </c>
      <c r="G62" s="16" t="n">
        <v>0.9</v>
      </c>
      <c r="H62" s="16" t="n">
        <v>1.6</v>
      </c>
      <c r="I62" s="15" t="s">
        <v>122</v>
      </c>
      <c r="J62" s="15" t="s">
        <v>298</v>
      </c>
    </row>
    <row r="63" customFormat="false" ht="15" hidden="false" customHeight="false" outlineLevel="0" collapsed="false">
      <c r="A63" s="15" t="s">
        <v>297</v>
      </c>
      <c r="B63" s="15" t="n">
        <v>2022</v>
      </c>
      <c r="C63" s="15" t="s">
        <v>72</v>
      </c>
      <c r="D63" s="16" t="n">
        <v>1.5</v>
      </c>
      <c r="E63" s="16" t="n">
        <v>1.5</v>
      </c>
      <c r="F63" s="16" t="n">
        <v>1.6</v>
      </c>
      <c r="G63" s="16" t="n">
        <v>1.2</v>
      </c>
      <c r="H63" s="16" t="n">
        <v>3.3</v>
      </c>
      <c r="I63" s="15" t="s">
        <v>122</v>
      </c>
      <c r="J63" s="15" t="s">
        <v>298</v>
      </c>
    </row>
    <row r="64" customFormat="false" ht="15" hidden="false" customHeight="false" outlineLevel="0" collapsed="false">
      <c r="A64" s="15" t="s">
        <v>297</v>
      </c>
      <c r="B64" s="15" t="n">
        <v>2022</v>
      </c>
      <c r="C64" s="15" t="s">
        <v>98</v>
      </c>
      <c r="D64" s="16" t="n">
        <v>1.3</v>
      </c>
      <c r="E64" s="16" t="n">
        <v>1.2</v>
      </c>
      <c r="F64" s="16" t="n">
        <v>1.3</v>
      </c>
      <c r="G64" s="16" t="n">
        <v>1.2</v>
      </c>
      <c r="H64" s="16" t="n">
        <v>2.5</v>
      </c>
      <c r="I64" s="15" t="s">
        <v>122</v>
      </c>
      <c r="J64" s="15" t="s">
        <v>298</v>
      </c>
    </row>
    <row r="65" customFormat="false" ht="15" hidden="false" customHeight="false" outlineLevel="0" collapsed="false">
      <c r="A65" s="15" t="s">
        <v>297</v>
      </c>
      <c r="B65" s="15" t="n">
        <v>2021</v>
      </c>
      <c r="C65" s="15" t="s">
        <v>295</v>
      </c>
      <c r="D65" s="16" t="n">
        <v>1.3</v>
      </c>
      <c r="E65" s="16" t="n">
        <v>1.2</v>
      </c>
      <c r="F65" s="16" t="n">
        <v>1.2</v>
      </c>
      <c r="G65" s="16" t="n">
        <v>1.3</v>
      </c>
      <c r="H65" s="16" t="n">
        <v>2.1</v>
      </c>
      <c r="I65" s="15" t="s">
        <v>122</v>
      </c>
      <c r="J65" s="15" t="s">
        <v>298</v>
      </c>
    </row>
    <row r="66" customFormat="false" ht="15" hidden="false" customHeight="false" outlineLevel="0" collapsed="false">
      <c r="A66" s="15" t="s">
        <v>297</v>
      </c>
      <c r="B66" s="15" t="n">
        <v>2021</v>
      </c>
      <c r="C66" s="15" t="s">
        <v>134</v>
      </c>
      <c r="D66" s="16" t="n">
        <v>1.4</v>
      </c>
      <c r="E66" s="16" t="n">
        <v>1.2</v>
      </c>
      <c r="F66" s="16" t="n">
        <v>1.6</v>
      </c>
      <c r="G66" s="16" t="n">
        <v>1.4</v>
      </c>
      <c r="H66" s="16" t="n">
        <v>1.3</v>
      </c>
      <c r="I66" s="15" t="s">
        <v>122</v>
      </c>
      <c r="J66" s="15" t="s">
        <v>298</v>
      </c>
    </row>
    <row r="67" customFormat="false" ht="15" hidden="false" customHeight="false" outlineLevel="0" collapsed="false">
      <c r="A67" s="15" t="s">
        <v>297</v>
      </c>
      <c r="B67" s="15" t="n">
        <v>2021</v>
      </c>
      <c r="C67" s="15" t="s">
        <v>165</v>
      </c>
      <c r="D67" s="16" t="n">
        <v>0.9</v>
      </c>
      <c r="E67" s="16" t="n">
        <v>0.9</v>
      </c>
      <c r="F67" s="16" t="n">
        <v>1</v>
      </c>
      <c r="G67" s="16" t="n">
        <v>1.1</v>
      </c>
      <c r="H67" s="16" t="n">
        <v>1.7</v>
      </c>
      <c r="I67" s="15" t="s">
        <v>122</v>
      </c>
      <c r="J67" s="15" t="s">
        <v>298</v>
      </c>
    </row>
    <row r="68" customFormat="false" ht="15" hidden="false" customHeight="false" outlineLevel="0" collapsed="false">
      <c r="A68" s="15" t="s">
        <v>297</v>
      </c>
      <c r="B68" s="15" t="n">
        <v>2021</v>
      </c>
      <c r="C68" s="15" t="s">
        <v>72</v>
      </c>
      <c r="D68" s="16" t="n">
        <v>1.4</v>
      </c>
      <c r="E68" s="16" t="n">
        <v>1.3</v>
      </c>
      <c r="F68" s="16" t="n">
        <v>1.3</v>
      </c>
      <c r="G68" s="16" t="n">
        <v>1.3</v>
      </c>
      <c r="H68" s="16" t="n">
        <v>2.5</v>
      </c>
      <c r="I68" s="15" t="s">
        <v>122</v>
      </c>
      <c r="J68" s="15" t="s">
        <v>298</v>
      </c>
    </row>
    <row r="69" customFormat="false" ht="15" hidden="false" customHeight="false" outlineLevel="0" collapsed="false">
      <c r="A69" s="15" t="s">
        <v>297</v>
      </c>
      <c r="B69" s="15" t="n">
        <v>2021</v>
      </c>
      <c r="C69" s="15" t="s">
        <v>98</v>
      </c>
      <c r="D69" s="16" t="n">
        <v>1.1</v>
      </c>
      <c r="E69" s="16" t="n">
        <v>1.1</v>
      </c>
      <c r="F69" s="16" t="n">
        <v>1.1</v>
      </c>
      <c r="G69" s="16" t="n">
        <v>1.5</v>
      </c>
      <c r="H69" s="16" t="n">
        <v>2.3</v>
      </c>
      <c r="I69" s="15" t="s">
        <v>122</v>
      </c>
      <c r="J69" s="15" t="s">
        <v>298</v>
      </c>
    </row>
    <row r="70" customFormat="false" ht="15" hidden="false" customHeight="false" outlineLevel="0" collapsed="false">
      <c r="A70" s="15" t="s">
        <v>297</v>
      </c>
      <c r="B70" s="15" t="n">
        <v>2020</v>
      </c>
      <c r="C70" s="15" t="s">
        <v>295</v>
      </c>
      <c r="D70" s="16" t="n">
        <v>1</v>
      </c>
      <c r="E70" s="16" t="n">
        <v>1</v>
      </c>
      <c r="F70" s="16" t="n">
        <v>1.1</v>
      </c>
      <c r="G70" s="16" t="n">
        <v>1.4</v>
      </c>
      <c r="H70" s="16" t="n">
        <v>2</v>
      </c>
      <c r="I70" s="15" t="s">
        <v>122</v>
      </c>
      <c r="J70" s="15" t="s">
        <v>298</v>
      </c>
    </row>
    <row r="71" customFormat="false" ht="15" hidden="false" customHeight="false" outlineLevel="0" collapsed="false">
      <c r="A71" s="15" t="s">
        <v>297</v>
      </c>
      <c r="B71" s="15" t="n">
        <v>2020</v>
      </c>
      <c r="C71" s="15" t="s">
        <v>134</v>
      </c>
      <c r="D71" s="16" t="n">
        <v>0.8</v>
      </c>
      <c r="E71" s="16" t="n">
        <v>0.5</v>
      </c>
      <c r="F71" s="16" t="n">
        <v>1.1</v>
      </c>
      <c r="G71" s="16" t="n">
        <v>1.2</v>
      </c>
      <c r="H71" s="16" t="n">
        <v>1.5</v>
      </c>
      <c r="I71" s="15" t="s">
        <v>122</v>
      </c>
      <c r="J71" s="15" t="s">
        <v>298</v>
      </c>
    </row>
    <row r="72" customFormat="false" ht="15" hidden="false" customHeight="false" outlineLevel="0" collapsed="false">
      <c r="A72" s="15" t="s">
        <v>297</v>
      </c>
      <c r="B72" s="15" t="n">
        <v>2020</v>
      </c>
      <c r="C72" s="15" t="s">
        <v>165</v>
      </c>
      <c r="D72" s="16" t="n">
        <v>0.8</v>
      </c>
      <c r="E72" s="16" t="n">
        <v>0.7</v>
      </c>
      <c r="F72" s="16" t="n">
        <v>0.9</v>
      </c>
      <c r="G72" s="16" t="n">
        <v>1</v>
      </c>
      <c r="H72" s="16" t="n">
        <v>1.7</v>
      </c>
      <c r="I72" s="15" t="s">
        <v>122</v>
      </c>
      <c r="J72" s="15" t="s">
        <v>298</v>
      </c>
    </row>
    <row r="73" customFormat="false" ht="15" hidden="false" customHeight="false" outlineLevel="0" collapsed="false">
      <c r="A73" s="15" t="s">
        <v>297</v>
      </c>
      <c r="B73" s="15" t="n">
        <v>2020</v>
      </c>
      <c r="C73" s="15" t="s">
        <v>72</v>
      </c>
      <c r="D73" s="16" t="n">
        <v>1.1</v>
      </c>
      <c r="E73" s="16" t="n">
        <v>1.1</v>
      </c>
      <c r="F73" s="16" t="n">
        <v>1.1</v>
      </c>
      <c r="G73" s="16" t="n">
        <v>1.3</v>
      </c>
      <c r="H73" s="16" t="n">
        <v>2.1</v>
      </c>
      <c r="I73" s="15" t="s">
        <v>122</v>
      </c>
      <c r="J73" s="15" t="s">
        <v>298</v>
      </c>
    </row>
    <row r="74" customFormat="false" ht="15" hidden="false" customHeight="false" outlineLevel="0" collapsed="false">
      <c r="A74" s="15" t="s">
        <v>297</v>
      </c>
      <c r="B74" s="15" t="n">
        <v>2020</v>
      </c>
      <c r="C74" s="15" t="s">
        <v>98</v>
      </c>
      <c r="D74" s="16" t="n">
        <v>1</v>
      </c>
      <c r="E74" s="16" t="n">
        <v>1</v>
      </c>
      <c r="F74" s="16" t="n">
        <v>1.2</v>
      </c>
      <c r="G74" s="16" t="n">
        <v>2</v>
      </c>
      <c r="H74" s="16" t="n">
        <v>2.3</v>
      </c>
      <c r="I74" s="15" t="s">
        <v>122</v>
      </c>
      <c r="J74" s="15" t="s">
        <v>298</v>
      </c>
    </row>
    <row r="75" customFormat="false" ht="15" hidden="false" customHeight="false" outlineLevel="0" collapsed="false">
      <c r="A75" s="15" t="s">
        <v>297</v>
      </c>
      <c r="B75" s="15" t="n">
        <v>2019</v>
      </c>
      <c r="C75" s="15" t="s">
        <v>295</v>
      </c>
      <c r="D75" s="16" t="n">
        <v>1.1</v>
      </c>
      <c r="E75" s="16" t="n">
        <v>1</v>
      </c>
      <c r="F75" s="16" t="n">
        <v>1.2</v>
      </c>
      <c r="G75" s="16" t="n">
        <v>1.4</v>
      </c>
      <c r="H75" s="16" t="n">
        <v>1.9</v>
      </c>
      <c r="I75" s="15" t="s">
        <v>122</v>
      </c>
      <c r="J75" s="15" t="s">
        <v>298</v>
      </c>
    </row>
    <row r="76" customFormat="false" ht="15" hidden="false" customHeight="false" outlineLevel="0" collapsed="false">
      <c r="A76" s="15" t="s">
        <v>297</v>
      </c>
      <c r="B76" s="15" t="n">
        <v>2019</v>
      </c>
      <c r="C76" s="15" t="s">
        <v>134</v>
      </c>
      <c r="D76" s="16" t="n">
        <v>0.9</v>
      </c>
      <c r="E76" s="16" t="n">
        <v>0.8</v>
      </c>
      <c r="F76" s="16" t="n">
        <v>1.2</v>
      </c>
      <c r="G76" s="16" t="n">
        <v>1.6</v>
      </c>
      <c r="H76" s="16" t="n">
        <v>1.4</v>
      </c>
      <c r="I76" s="15" t="s">
        <v>122</v>
      </c>
      <c r="J76" s="15" t="s">
        <v>298</v>
      </c>
    </row>
    <row r="77" customFormat="false" ht="15" hidden="false" customHeight="false" outlineLevel="0" collapsed="false">
      <c r="A77" s="15" t="s">
        <v>297</v>
      </c>
      <c r="B77" s="15" t="n">
        <v>2019</v>
      </c>
      <c r="C77" s="15" t="s">
        <v>165</v>
      </c>
      <c r="D77" s="16" t="n">
        <v>0.8</v>
      </c>
      <c r="E77" s="16" t="n">
        <v>0.7</v>
      </c>
      <c r="F77" s="16" t="n">
        <v>0.7</v>
      </c>
      <c r="G77" s="16" t="n">
        <v>1.3</v>
      </c>
      <c r="H77" s="16" t="n">
        <v>1.3</v>
      </c>
      <c r="I77" s="15" t="s">
        <v>122</v>
      </c>
      <c r="J77" s="15" t="s">
        <v>298</v>
      </c>
    </row>
    <row r="78" customFormat="false" ht="15" hidden="false" customHeight="false" outlineLevel="0" collapsed="false">
      <c r="A78" s="15" t="s">
        <v>297</v>
      </c>
      <c r="B78" s="15" t="n">
        <v>2019</v>
      </c>
      <c r="C78" s="15" t="s">
        <v>72</v>
      </c>
      <c r="D78" s="16" t="n">
        <v>1.1</v>
      </c>
      <c r="E78" s="16" t="n">
        <v>1.1</v>
      </c>
      <c r="F78" s="16" t="n">
        <v>1.3</v>
      </c>
      <c r="G78" s="16" t="n">
        <v>1.4</v>
      </c>
      <c r="H78" s="16" t="n">
        <v>2.1</v>
      </c>
      <c r="I78" s="15" t="s">
        <v>122</v>
      </c>
      <c r="J78" s="15" t="s">
        <v>298</v>
      </c>
    </row>
    <row r="79" customFormat="false" ht="15" hidden="false" customHeight="false" outlineLevel="0" collapsed="false">
      <c r="A79" s="15" t="s">
        <v>297</v>
      </c>
      <c r="B79" s="15" t="n">
        <v>2019</v>
      </c>
      <c r="C79" s="15" t="s">
        <v>98</v>
      </c>
      <c r="D79" s="16" t="n">
        <v>1.1</v>
      </c>
      <c r="E79" s="16" t="n">
        <v>1</v>
      </c>
      <c r="F79" s="16" t="n">
        <v>1.5</v>
      </c>
      <c r="G79" s="16" t="n">
        <v>1.6</v>
      </c>
      <c r="H79" s="16" t="n">
        <v>2.2</v>
      </c>
      <c r="I79" s="15" t="s">
        <v>122</v>
      </c>
      <c r="J79" s="15" t="s">
        <v>298</v>
      </c>
    </row>
    <row r="80" customFormat="false" ht="15" hidden="false" customHeight="false" outlineLevel="0" collapsed="false">
      <c r="A80" s="15" t="s">
        <v>297</v>
      </c>
      <c r="B80" s="15" t="n">
        <v>2018</v>
      </c>
      <c r="C80" s="15" t="s">
        <v>295</v>
      </c>
      <c r="D80" s="16" t="n">
        <v>1</v>
      </c>
      <c r="E80" s="16" t="n">
        <v>0.9</v>
      </c>
      <c r="F80" s="16" t="n">
        <v>1.1</v>
      </c>
      <c r="G80" s="16" t="n">
        <v>1.3</v>
      </c>
      <c r="H80" s="16" t="n">
        <v>1.8</v>
      </c>
      <c r="I80" s="15" t="s">
        <v>122</v>
      </c>
      <c r="J80" s="15" t="s">
        <v>298</v>
      </c>
    </row>
    <row r="81" customFormat="false" ht="15" hidden="false" customHeight="false" outlineLevel="0" collapsed="false">
      <c r="A81" s="15" t="s">
        <v>297</v>
      </c>
      <c r="B81" s="15" t="n">
        <v>2018</v>
      </c>
      <c r="C81" s="15" t="s">
        <v>134</v>
      </c>
      <c r="D81" s="16" t="n">
        <v>0.9</v>
      </c>
      <c r="E81" s="16" t="n">
        <v>0.6</v>
      </c>
      <c r="F81" s="16" t="n">
        <v>0.9</v>
      </c>
      <c r="G81" s="16" t="n">
        <v>1.3</v>
      </c>
      <c r="H81" s="16" t="n">
        <v>2</v>
      </c>
      <c r="I81" s="15" t="s">
        <v>122</v>
      </c>
      <c r="J81" s="15" t="s">
        <v>298</v>
      </c>
    </row>
    <row r="82" customFormat="false" ht="15" hidden="false" customHeight="false" outlineLevel="0" collapsed="false">
      <c r="A82" s="15" t="s">
        <v>297</v>
      </c>
      <c r="B82" s="15" t="n">
        <v>2018</v>
      </c>
      <c r="C82" s="15" t="s">
        <v>165</v>
      </c>
      <c r="D82" s="16" t="n">
        <v>0.8</v>
      </c>
      <c r="E82" s="16" t="n">
        <v>0.6</v>
      </c>
      <c r="F82" s="16" t="n">
        <v>0.8</v>
      </c>
      <c r="G82" s="16" t="n">
        <v>1.4</v>
      </c>
      <c r="H82" s="16" t="n">
        <v>1.3</v>
      </c>
      <c r="I82" s="15" t="s">
        <v>122</v>
      </c>
      <c r="J82" s="15" t="s">
        <v>298</v>
      </c>
    </row>
    <row r="83" customFormat="false" ht="15" hidden="false" customHeight="false" outlineLevel="0" collapsed="false">
      <c r="A83" s="15" t="s">
        <v>297</v>
      </c>
      <c r="B83" s="15" t="n">
        <v>2018</v>
      </c>
      <c r="C83" s="15" t="s">
        <v>72</v>
      </c>
      <c r="D83" s="16" t="n">
        <v>1.1</v>
      </c>
      <c r="E83" s="16" t="n">
        <v>1</v>
      </c>
      <c r="F83" s="16" t="n">
        <v>1.3</v>
      </c>
      <c r="G83" s="16" t="n">
        <v>1.2</v>
      </c>
      <c r="H83" s="16" t="n">
        <v>2</v>
      </c>
      <c r="I83" s="15" t="s">
        <v>122</v>
      </c>
      <c r="J83" s="15" t="s">
        <v>298</v>
      </c>
    </row>
    <row r="84" customFormat="false" ht="15" hidden="false" customHeight="false" outlineLevel="0" collapsed="false">
      <c r="A84" s="15" t="s">
        <v>297</v>
      </c>
      <c r="B84" s="15" t="n">
        <v>2018</v>
      </c>
      <c r="C84" s="15" t="s">
        <v>98</v>
      </c>
      <c r="D84" s="16" t="n">
        <v>0.9</v>
      </c>
      <c r="E84" s="16" t="n">
        <v>0.8</v>
      </c>
      <c r="F84" s="16" t="n">
        <v>1.1</v>
      </c>
      <c r="G84" s="16" t="n">
        <v>1.4</v>
      </c>
      <c r="H84" s="16" t="n">
        <v>1.8</v>
      </c>
      <c r="I84" s="15" t="s">
        <v>122</v>
      </c>
      <c r="J84" s="15" t="s">
        <v>298</v>
      </c>
    </row>
    <row r="86" customFormat="false" ht="15" hidden="false" customHeight="false" outlineLevel="0" collapsed="false">
      <c r="A86" s="4" t="s">
        <v>299</v>
      </c>
    </row>
    <row r="87" customFormat="false" ht="39.75" hidden="false" customHeight="true" outlineLevel="0" collapsed="false">
      <c r="A87" s="8" t="s">
        <v>286</v>
      </c>
      <c r="B87" s="8" t="s">
        <v>49</v>
      </c>
      <c r="C87" s="8" t="s">
        <v>300</v>
      </c>
      <c r="D87" s="8" t="s">
        <v>301</v>
      </c>
      <c r="E87" s="8" t="s">
        <v>302</v>
      </c>
      <c r="F87" s="8" t="s">
        <v>303</v>
      </c>
      <c r="G87" s="8" t="s">
        <v>304</v>
      </c>
      <c r="H87" s="8" t="s">
        <v>305</v>
      </c>
      <c r="I87" s="8" t="s">
        <v>306</v>
      </c>
      <c r="J87" s="8" t="s">
        <v>307</v>
      </c>
    </row>
    <row r="88" customFormat="false" ht="57.45" hidden="false" customHeight="false" outlineLevel="0" collapsed="false">
      <c r="A88" s="15" t="s">
        <v>295</v>
      </c>
      <c r="B88" s="15" t="s">
        <v>74</v>
      </c>
      <c r="C88" s="15" t="n">
        <v>17</v>
      </c>
      <c r="D88" s="15" t="n">
        <v>42</v>
      </c>
      <c r="E88" s="15" t="n">
        <v>20</v>
      </c>
      <c r="F88" s="15" t="n">
        <v>9</v>
      </c>
      <c r="G88" s="15" t="n">
        <v>12</v>
      </c>
      <c r="H88" s="15" t="n">
        <v>7.4</v>
      </c>
      <c r="I88" s="17" t="n">
        <v>5.86</v>
      </c>
      <c r="J88" s="17" t="s">
        <v>308</v>
      </c>
    </row>
    <row r="89" customFormat="false" ht="68.65" hidden="false" customHeight="false" outlineLevel="0" collapsed="false">
      <c r="A89" s="15" t="s">
        <v>295</v>
      </c>
      <c r="B89" s="15" t="s">
        <v>87</v>
      </c>
      <c r="C89" s="15" t="n">
        <v>20</v>
      </c>
      <c r="D89" s="15" t="n">
        <v>50</v>
      </c>
      <c r="E89" s="15" t="n">
        <v>19</v>
      </c>
      <c r="F89" s="15" t="n">
        <v>5</v>
      </c>
      <c r="G89" s="15" t="n">
        <v>5</v>
      </c>
      <c r="H89" s="15" t="n">
        <v>6.1</v>
      </c>
      <c r="I89" s="17" t="n">
        <v>5.27</v>
      </c>
      <c r="J89" s="17" t="s">
        <v>309</v>
      </c>
    </row>
    <row r="90" customFormat="false" ht="91" hidden="false" customHeight="false" outlineLevel="0" collapsed="false">
      <c r="A90" s="15" t="s">
        <v>295</v>
      </c>
      <c r="B90" s="15" t="s">
        <v>89</v>
      </c>
      <c r="C90" s="15" t="n">
        <v>9</v>
      </c>
      <c r="D90" s="15" t="n">
        <v>25</v>
      </c>
      <c r="E90" s="15" t="n">
        <v>23</v>
      </c>
      <c r="F90" s="15" t="n">
        <v>17</v>
      </c>
      <c r="G90" s="15" t="n">
        <v>26</v>
      </c>
      <c r="H90" s="15" t="n">
        <v>10.5</v>
      </c>
      <c r="I90" s="17" t="n">
        <v>8.59</v>
      </c>
      <c r="J90" s="17" t="s">
        <v>310</v>
      </c>
    </row>
    <row r="91" customFormat="false" ht="79.85" hidden="false" customHeight="false" outlineLevel="0" collapsed="false">
      <c r="A91" s="15" t="s">
        <v>295</v>
      </c>
      <c r="B91" s="15" t="s">
        <v>91</v>
      </c>
      <c r="C91" s="15" t="n">
        <v>7</v>
      </c>
      <c r="D91" s="15" t="n">
        <v>18</v>
      </c>
      <c r="E91" s="15" t="n">
        <v>21</v>
      </c>
      <c r="F91" s="15" t="n">
        <v>16</v>
      </c>
      <c r="G91" s="15" t="n">
        <v>39</v>
      </c>
      <c r="H91" s="15" t="n">
        <v>12.8</v>
      </c>
      <c r="I91" s="17" t="n">
        <v>10.34</v>
      </c>
      <c r="J91" s="17" t="s">
        <v>311</v>
      </c>
    </row>
    <row r="92" customFormat="false" ht="57.45" hidden="false" customHeight="false" outlineLevel="0" collapsed="false">
      <c r="A92" s="15" t="s">
        <v>295</v>
      </c>
      <c r="B92" s="15" t="s">
        <v>93</v>
      </c>
      <c r="C92" s="15" t="n">
        <v>1</v>
      </c>
      <c r="D92" s="15" t="n">
        <v>9</v>
      </c>
      <c r="E92" s="15" t="n">
        <v>15</v>
      </c>
      <c r="F92" s="15" t="n">
        <v>15</v>
      </c>
      <c r="G92" s="15" t="n">
        <v>60</v>
      </c>
      <c r="H92" s="15" t="n">
        <v>16.5</v>
      </c>
      <c r="I92" s="17" t="s">
        <v>312</v>
      </c>
      <c r="J92" s="17" t="s">
        <v>313</v>
      </c>
    </row>
    <row r="93" customFormat="false" ht="57.45" hidden="false" customHeight="false" outlineLevel="0" collapsed="false">
      <c r="A93" s="15" t="s">
        <v>134</v>
      </c>
      <c r="B93" s="15" t="s">
        <v>74</v>
      </c>
      <c r="C93" s="15" t="n">
        <v>7</v>
      </c>
      <c r="D93" s="15" t="n">
        <v>21</v>
      </c>
      <c r="E93" s="15" t="n">
        <v>22</v>
      </c>
      <c r="F93" s="15" t="n">
        <v>20</v>
      </c>
      <c r="G93" s="15" t="n">
        <v>31</v>
      </c>
      <c r="H93" s="15" t="n">
        <v>11.5</v>
      </c>
      <c r="I93" s="17" t="n">
        <v>9.57</v>
      </c>
      <c r="J93" s="17" t="s">
        <v>314</v>
      </c>
    </row>
    <row r="94" customFormat="false" ht="68.65" hidden="false" customHeight="false" outlineLevel="0" collapsed="false">
      <c r="A94" s="15" t="s">
        <v>134</v>
      </c>
      <c r="B94" s="15" t="s">
        <v>87</v>
      </c>
      <c r="C94" s="15" t="n">
        <v>7</v>
      </c>
      <c r="D94" s="15" t="n">
        <v>26</v>
      </c>
      <c r="E94" s="15" t="n">
        <v>25</v>
      </c>
      <c r="F94" s="15" t="n">
        <v>19</v>
      </c>
      <c r="G94" s="15" t="n">
        <v>22</v>
      </c>
      <c r="H94" s="15" t="n">
        <v>9.9</v>
      </c>
      <c r="I94" s="17" t="n">
        <v>8.48</v>
      </c>
      <c r="J94" s="17" t="s">
        <v>315</v>
      </c>
    </row>
    <row r="95" customFormat="false" ht="91" hidden="false" customHeight="false" outlineLevel="0" collapsed="false">
      <c r="A95" s="15" t="s">
        <v>134</v>
      </c>
      <c r="B95" s="15" t="s">
        <v>89</v>
      </c>
      <c r="C95" s="15" t="n">
        <v>8</v>
      </c>
      <c r="D95" s="15" t="n">
        <v>17</v>
      </c>
      <c r="E95" s="15" t="n">
        <v>20</v>
      </c>
      <c r="F95" s="15" t="n">
        <v>16</v>
      </c>
      <c r="G95" s="15" t="n">
        <v>38</v>
      </c>
      <c r="H95" s="15" t="n">
        <v>13.8</v>
      </c>
      <c r="I95" s="17" t="n">
        <v>10.34</v>
      </c>
      <c r="J95" s="17" t="s">
        <v>316</v>
      </c>
    </row>
    <row r="96" customFormat="false" ht="79.85" hidden="false" customHeight="false" outlineLevel="0" collapsed="false">
      <c r="A96" s="15" t="s">
        <v>134</v>
      </c>
      <c r="B96" s="15" t="s">
        <v>91</v>
      </c>
      <c r="C96" s="15" t="n">
        <v>2</v>
      </c>
      <c r="D96" s="15" t="n">
        <v>13</v>
      </c>
      <c r="E96" s="15" t="n">
        <v>12</v>
      </c>
      <c r="F96" s="15" t="n">
        <v>26</v>
      </c>
      <c r="G96" s="15" t="n">
        <v>47</v>
      </c>
      <c r="H96" s="15" t="n">
        <v>14.5</v>
      </c>
      <c r="I96" s="17" t="n">
        <v>12.15</v>
      </c>
      <c r="J96" s="17" t="s">
        <v>317</v>
      </c>
    </row>
    <row r="97" customFormat="false" ht="57.45" hidden="false" customHeight="false" outlineLevel="0" collapsed="false">
      <c r="A97" s="15" t="s">
        <v>134</v>
      </c>
      <c r="B97" s="15" t="s">
        <v>93</v>
      </c>
      <c r="C97" s="15" t="n">
        <v>1</v>
      </c>
      <c r="D97" s="15" t="n">
        <v>6</v>
      </c>
      <c r="E97" s="15" t="n">
        <v>18</v>
      </c>
      <c r="F97" s="15" t="n">
        <v>16</v>
      </c>
      <c r="G97" s="15" t="n">
        <v>59</v>
      </c>
      <c r="H97" s="15" t="n">
        <v>18.7</v>
      </c>
      <c r="I97" s="17" t="s">
        <v>312</v>
      </c>
      <c r="J97" s="17" t="s">
        <v>313</v>
      </c>
    </row>
    <row r="98" customFormat="false" ht="57.45" hidden="false" customHeight="false" outlineLevel="0" collapsed="false">
      <c r="A98" s="15" t="s">
        <v>165</v>
      </c>
      <c r="B98" s="15" t="s">
        <v>74</v>
      </c>
      <c r="C98" s="15" t="n">
        <v>10</v>
      </c>
      <c r="D98" s="15" t="n">
        <v>39</v>
      </c>
      <c r="E98" s="15" t="n">
        <v>29</v>
      </c>
      <c r="F98" s="15" t="n">
        <v>11</v>
      </c>
      <c r="G98" s="15" t="n">
        <v>10</v>
      </c>
      <c r="H98" s="15" t="n">
        <v>7.7</v>
      </c>
      <c r="I98" s="17" t="n">
        <v>6.55</v>
      </c>
      <c r="J98" s="17" t="s">
        <v>318</v>
      </c>
    </row>
    <row r="99" customFormat="false" ht="68.65" hidden="false" customHeight="false" outlineLevel="0" collapsed="false">
      <c r="A99" s="15" t="s">
        <v>165</v>
      </c>
      <c r="B99" s="15" t="s">
        <v>87</v>
      </c>
      <c r="C99" s="15" t="n">
        <v>12</v>
      </c>
      <c r="D99" s="15" t="n">
        <v>46</v>
      </c>
      <c r="E99" s="15" t="n">
        <v>30</v>
      </c>
      <c r="F99" s="15" t="n">
        <v>7</v>
      </c>
      <c r="G99" s="15" t="n">
        <v>5</v>
      </c>
      <c r="H99" s="15" t="n">
        <v>6.5</v>
      </c>
      <c r="I99" s="17" t="n">
        <v>5.98</v>
      </c>
      <c r="J99" s="17" t="s">
        <v>319</v>
      </c>
    </row>
    <row r="100" customFormat="false" ht="91" hidden="false" customHeight="false" outlineLevel="0" collapsed="false">
      <c r="A100" s="15" t="s">
        <v>165</v>
      </c>
      <c r="B100" s="15" t="s">
        <v>89</v>
      </c>
      <c r="C100" s="15" t="n">
        <v>7</v>
      </c>
      <c r="D100" s="15" t="n">
        <v>27</v>
      </c>
      <c r="E100" s="15" t="n">
        <v>28</v>
      </c>
      <c r="F100" s="15" t="n">
        <v>17</v>
      </c>
      <c r="G100" s="15" t="n">
        <v>21</v>
      </c>
      <c r="H100" s="15" t="n">
        <v>9.4</v>
      </c>
      <c r="I100" s="17" t="n">
        <v>8.21</v>
      </c>
      <c r="J100" s="17" t="s">
        <v>320</v>
      </c>
    </row>
    <row r="101" customFormat="false" ht="79.85" hidden="false" customHeight="false" outlineLevel="0" collapsed="false">
      <c r="A101" s="15" t="s">
        <v>165</v>
      </c>
      <c r="B101" s="15" t="s">
        <v>91</v>
      </c>
      <c r="C101" s="15" t="n">
        <v>2</v>
      </c>
      <c r="D101" s="15" t="n">
        <v>29</v>
      </c>
      <c r="E101" s="15" t="n">
        <v>17</v>
      </c>
      <c r="F101" s="15" t="n">
        <v>17</v>
      </c>
      <c r="G101" s="15" t="n">
        <v>35</v>
      </c>
      <c r="H101" s="15" t="n">
        <v>12.7</v>
      </c>
      <c r="I101" s="17" t="n">
        <v>9.85</v>
      </c>
      <c r="J101" s="17" t="s">
        <v>321</v>
      </c>
    </row>
    <row r="102" customFormat="false" ht="57.45" hidden="false" customHeight="false" outlineLevel="0" collapsed="false">
      <c r="A102" s="15" t="s">
        <v>165</v>
      </c>
      <c r="B102" s="15" t="s">
        <v>93</v>
      </c>
      <c r="C102" s="15" t="n">
        <v>0</v>
      </c>
      <c r="D102" s="15" t="n">
        <v>3</v>
      </c>
      <c r="E102" s="15" t="n">
        <v>13</v>
      </c>
      <c r="F102" s="15" t="n">
        <v>25</v>
      </c>
      <c r="G102" s="15" t="n">
        <v>59</v>
      </c>
      <c r="H102" s="15" t="n">
        <v>14.2</v>
      </c>
      <c r="I102" s="17" t="s">
        <v>312</v>
      </c>
      <c r="J102" s="17" t="s">
        <v>313</v>
      </c>
    </row>
    <row r="103" customFormat="false" ht="57.45" hidden="false" customHeight="false" outlineLevel="0" collapsed="false">
      <c r="A103" s="15" t="s">
        <v>72</v>
      </c>
      <c r="B103" s="15" t="s">
        <v>74</v>
      </c>
      <c r="C103" s="15" t="n">
        <v>22</v>
      </c>
      <c r="D103" s="15" t="n">
        <v>45</v>
      </c>
      <c r="E103" s="15" t="n">
        <v>17</v>
      </c>
      <c r="F103" s="15" t="n">
        <v>7</v>
      </c>
      <c r="G103" s="15" t="n">
        <v>9</v>
      </c>
      <c r="H103" s="15" t="n">
        <v>6.6</v>
      </c>
      <c r="I103" s="17" t="n">
        <v>5.37</v>
      </c>
      <c r="J103" s="17" t="s">
        <v>322</v>
      </c>
    </row>
    <row r="104" customFormat="false" ht="68.65" hidden="false" customHeight="false" outlineLevel="0" collapsed="false">
      <c r="A104" s="15" t="s">
        <v>72</v>
      </c>
      <c r="B104" s="15" t="s">
        <v>87</v>
      </c>
      <c r="C104" s="15" t="n">
        <v>25</v>
      </c>
      <c r="D104" s="15" t="n">
        <v>51</v>
      </c>
      <c r="E104" s="15" t="n">
        <v>15</v>
      </c>
      <c r="F104" s="15" t="n">
        <v>4</v>
      </c>
      <c r="G104" s="15" t="n">
        <v>4</v>
      </c>
      <c r="H104" s="15" t="n">
        <v>5.5</v>
      </c>
      <c r="I104" s="17" t="n">
        <v>4.94</v>
      </c>
      <c r="J104" s="17" t="s">
        <v>323</v>
      </c>
    </row>
    <row r="105" customFormat="false" ht="91" hidden="false" customHeight="false" outlineLevel="0" collapsed="false">
      <c r="A105" s="15" t="s">
        <v>72</v>
      </c>
      <c r="B105" s="15" t="s">
        <v>89</v>
      </c>
      <c r="C105" s="15" t="n">
        <v>12</v>
      </c>
      <c r="D105" s="15" t="n">
        <v>31</v>
      </c>
      <c r="E105" s="15" t="n">
        <v>22</v>
      </c>
      <c r="F105" s="15" t="n">
        <v>16</v>
      </c>
      <c r="G105" s="15" t="n">
        <v>19</v>
      </c>
      <c r="H105" s="15" t="n">
        <v>9</v>
      </c>
      <c r="I105" s="17" t="n">
        <v>7.45</v>
      </c>
      <c r="J105" s="17" t="s">
        <v>324</v>
      </c>
    </row>
    <row r="106" customFormat="false" ht="79.85" hidden="false" customHeight="false" outlineLevel="0" collapsed="false">
      <c r="A106" s="15" t="s">
        <v>72</v>
      </c>
      <c r="B106" s="15" t="s">
        <v>91</v>
      </c>
      <c r="C106" s="15" t="n">
        <v>13</v>
      </c>
      <c r="D106" s="15" t="n">
        <v>20</v>
      </c>
      <c r="E106" s="15" t="n">
        <v>23</v>
      </c>
      <c r="F106" s="15" t="n">
        <v>15</v>
      </c>
      <c r="G106" s="15" t="n">
        <v>29</v>
      </c>
      <c r="H106" s="15" t="n">
        <v>10.8</v>
      </c>
      <c r="I106" s="17" t="n">
        <v>8.72</v>
      </c>
      <c r="J106" s="17" t="s">
        <v>325</v>
      </c>
    </row>
    <row r="107" customFormat="false" ht="57.45" hidden="false" customHeight="false" outlineLevel="0" collapsed="false">
      <c r="A107" s="15" t="s">
        <v>72</v>
      </c>
      <c r="B107" s="15" t="s">
        <v>93</v>
      </c>
      <c r="C107" s="15" t="n">
        <v>1</v>
      </c>
      <c r="D107" s="15" t="n">
        <v>18</v>
      </c>
      <c r="E107" s="15" t="n">
        <v>14</v>
      </c>
      <c r="F107" s="15" t="n">
        <v>10</v>
      </c>
      <c r="G107" s="15" t="n">
        <v>56</v>
      </c>
      <c r="H107" s="15" t="n">
        <v>14.7</v>
      </c>
      <c r="I107" s="17" t="s">
        <v>312</v>
      </c>
      <c r="J107" s="17" t="s">
        <v>313</v>
      </c>
    </row>
    <row r="108" customFormat="false" ht="57.45" hidden="false" customHeight="false" outlineLevel="0" collapsed="false">
      <c r="A108" s="15" t="s">
        <v>98</v>
      </c>
      <c r="B108" s="15" t="s">
        <v>74</v>
      </c>
      <c r="C108" s="15" t="n">
        <v>10</v>
      </c>
      <c r="D108" s="15" t="n">
        <v>42</v>
      </c>
      <c r="E108" s="15" t="n">
        <v>24</v>
      </c>
      <c r="F108" s="15" t="n">
        <v>9</v>
      </c>
      <c r="G108" s="15" t="n">
        <v>15</v>
      </c>
      <c r="H108" s="15" t="n">
        <v>8.3</v>
      </c>
      <c r="I108" s="17" t="n">
        <v>6.36</v>
      </c>
      <c r="J108" s="17" t="s">
        <v>326</v>
      </c>
    </row>
    <row r="109" customFormat="false" ht="68.65" hidden="false" customHeight="false" outlineLevel="0" collapsed="false">
      <c r="A109" s="15" t="s">
        <v>98</v>
      </c>
      <c r="B109" s="15" t="s">
        <v>87</v>
      </c>
      <c r="C109" s="15" t="n">
        <v>12</v>
      </c>
      <c r="D109" s="15" t="n">
        <v>54</v>
      </c>
      <c r="E109" s="15" t="n">
        <v>23</v>
      </c>
      <c r="F109" s="15" t="n">
        <v>6</v>
      </c>
      <c r="G109" s="15" t="n">
        <v>5</v>
      </c>
      <c r="H109" s="15" t="n">
        <v>6.4</v>
      </c>
      <c r="I109" s="17" t="n">
        <v>5.61</v>
      </c>
      <c r="J109" s="17" t="s">
        <v>327</v>
      </c>
    </row>
    <row r="110" customFormat="false" ht="91" hidden="false" customHeight="false" outlineLevel="0" collapsed="false">
      <c r="A110" s="15" t="s">
        <v>98</v>
      </c>
      <c r="B110" s="15" t="s">
        <v>89</v>
      </c>
      <c r="C110" s="15" t="n">
        <v>5</v>
      </c>
      <c r="D110" s="15" t="n">
        <v>9</v>
      </c>
      <c r="E110" s="15" t="n">
        <v>23</v>
      </c>
      <c r="F110" s="15" t="n">
        <v>20</v>
      </c>
      <c r="G110" s="15" t="n">
        <v>43</v>
      </c>
      <c r="H110" s="15" t="n">
        <v>14</v>
      </c>
      <c r="I110" s="17" t="n">
        <v>11.45</v>
      </c>
      <c r="J110" s="17" t="s">
        <v>328</v>
      </c>
    </row>
    <row r="111" customFormat="false" ht="79.85" hidden="false" customHeight="false" outlineLevel="0" collapsed="false">
      <c r="A111" s="15" t="s">
        <v>98</v>
      </c>
      <c r="B111" s="15" t="s">
        <v>91</v>
      </c>
      <c r="C111" s="15" t="n">
        <v>1</v>
      </c>
      <c r="D111" s="15" t="n">
        <v>9</v>
      </c>
      <c r="E111" s="15" t="n">
        <v>22</v>
      </c>
      <c r="F111" s="15" t="n">
        <v>12</v>
      </c>
      <c r="G111" s="15" t="n">
        <v>57</v>
      </c>
      <c r="H111" s="15" t="n">
        <v>15.6</v>
      </c>
      <c r="I111" s="17" t="s">
        <v>312</v>
      </c>
      <c r="J111" s="17" t="s">
        <v>313</v>
      </c>
    </row>
    <row r="112" customFormat="false" ht="57.45" hidden="false" customHeight="false" outlineLevel="0" collapsed="false">
      <c r="A112" s="15" t="s">
        <v>98</v>
      </c>
      <c r="B112" s="15" t="s">
        <v>93</v>
      </c>
      <c r="C112" s="15" t="n">
        <v>0</v>
      </c>
      <c r="D112" s="15" t="n">
        <v>3</v>
      </c>
      <c r="E112" s="15" t="n">
        <v>16</v>
      </c>
      <c r="F112" s="15" t="n">
        <v>13</v>
      </c>
      <c r="G112" s="15" t="n">
        <v>67</v>
      </c>
      <c r="H112" s="15" t="n">
        <v>19.2</v>
      </c>
      <c r="I112" s="17" t="s">
        <v>312</v>
      </c>
      <c r="J112" s="17" t="s">
        <v>313</v>
      </c>
    </row>
    <row r="115" customFormat="false" ht="15" hidden="false" customHeight="false" outlineLevel="0" collapsed="false">
      <c r="A115" s="4" t="s">
        <v>329</v>
      </c>
    </row>
    <row r="116" customFormat="false" ht="15" hidden="false" customHeight="false" outlineLevel="0" collapsed="false">
      <c r="A116" s="18" t="s">
        <v>285</v>
      </c>
      <c r="B116" s="18" t="s">
        <v>49</v>
      </c>
      <c r="C116" s="18" t="s">
        <v>286</v>
      </c>
      <c r="D116" s="18" t="s">
        <v>330</v>
      </c>
      <c r="E116" s="18" t="s">
        <v>331</v>
      </c>
      <c r="F116" s="18" t="s">
        <v>332</v>
      </c>
    </row>
    <row r="117" customFormat="false" ht="57.45" hidden="false" customHeight="false" outlineLevel="0" collapsed="false">
      <c r="A117" s="15" t="n">
        <v>2025</v>
      </c>
      <c r="B117" s="15" t="s">
        <v>74</v>
      </c>
      <c r="C117" s="15" t="s">
        <v>295</v>
      </c>
      <c r="D117" s="15" t="n">
        <v>2142</v>
      </c>
      <c r="E117" s="15" t="n">
        <v>2378</v>
      </c>
      <c r="F117" s="15" t="s">
        <v>333</v>
      </c>
    </row>
    <row r="118" customFormat="false" ht="57.45" hidden="false" customHeight="false" outlineLevel="0" collapsed="false">
      <c r="A118" s="15" t="n">
        <v>2025</v>
      </c>
      <c r="B118" s="15" t="s">
        <v>74</v>
      </c>
      <c r="C118" s="15" t="s">
        <v>134</v>
      </c>
      <c r="D118" s="15" t="n">
        <v>2459</v>
      </c>
      <c r="E118" s="15" t="n">
        <v>2644</v>
      </c>
      <c r="F118" s="15" t="s">
        <v>333</v>
      </c>
    </row>
    <row r="119" customFormat="false" ht="57.45" hidden="false" customHeight="false" outlineLevel="0" collapsed="false">
      <c r="A119" s="15" t="n">
        <v>2025</v>
      </c>
      <c r="B119" s="15" t="s">
        <v>74</v>
      </c>
      <c r="C119" s="15" t="s">
        <v>165</v>
      </c>
      <c r="D119" s="15" t="n">
        <v>1969</v>
      </c>
      <c r="E119" s="15" t="n">
        <v>2240</v>
      </c>
      <c r="F119" s="15" t="s">
        <v>333</v>
      </c>
    </row>
    <row r="120" customFormat="false" ht="57.45" hidden="false" customHeight="false" outlineLevel="0" collapsed="false">
      <c r="A120" s="15" t="n">
        <v>2025</v>
      </c>
      <c r="B120" s="15" t="s">
        <v>74</v>
      </c>
      <c r="C120" s="15" t="s">
        <v>72</v>
      </c>
      <c r="D120" s="15" t="n">
        <v>2162</v>
      </c>
      <c r="E120" s="15" t="n">
        <v>2396</v>
      </c>
      <c r="F120" s="15" t="s">
        <v>333</v>
      </c>
    </row>
    <row r="121" customFormat="false" ht="57.45" hidden="false" customHeight="false" outlineLevel="0" collapsed="false">
      <c r="A121" s="15" t="n">
        <v>2025</v>
      </c>
      <c r="B121" s="15" t="s">
        <v>74</v>
      </c>
      <c r="C121" s="15" t="s">
        <v>98</v>
      </c>
      <c r="D121" s="15" t="n">
        <v>2090</v>
      </c>
      <c r="E121" s="15" t="n">
        <v>2336</v>
      </c>
      <c r="F121" s="15" t="s">
        <v>333</v>
      </c>
    </row>
    <row r="122" customFormat="false" ht="68.65" hidden="false" customHeight="false" outlineLevel="0" collapsed="false">
      <c r="A122" s="15" t="n">
        <v>2025</v>
      </c>
      <c r="B122" s="15" t="s">
        <v>87</v>
      </c>
      <c r="C122" s="15" t="s">
        <v>295</v>
      </c>
      <c r="D122" s="15" t="n">
        <v>2216</v>
      </c>
      <c r="E122" s="15" t="n">
        <v>2427</v>
      </c>
      <c r="F122" s="15" t="s">
        <v>333</v>
      </c>
    </row>
    <row r="123" customFormat="false" ht="68.65" hidden="false" customHeight="false" outlineLevel="0" collapsed="false">
      <c r="A123" s="15" t="n">
        <v>2025</v>
      </c>
      <c r="B123" s="15" t="s">
        <v>87</v>
      </c>
      <c r="C123" s="15" t="s">
        <v>134</v>
      </c>
      <c r="D123" s="15" t="n">
        <v>2573</v>
      </c>
      <c r="E123" s="15" t="n">
        <v>2779</v>
      </c>
      <c r="F123" s="15" t="s">
        <v>333</v>
      </c>
    </row>
    <row r="124" customFormat="false" ht="68.65" hidden="false" customHeight="false" outlineLevel="0" collapsed="false">
      <c r="A124" s="15" t="n">
        <v>2025</v>
      </c>
      <c r="B124" s="15" t="s">
        <v>87</v>
      </c>
      <c r="C124" s="15" t="s">
        <v>165</v>
      </c>
      <c r="D124" s="15" t="n">
        <v>2032</v>
      </c>
      <c r="E124" s="15" t="n">
        <v>2284</v>
      </c>
      <c r="F124" s="15" t="s">
        <v>333</v>
      </c>
    </row>
    <row r="125" customFormat="false" ht="68.65" hidden="false" customHeight="false" outlineLevel="0" collapsed="false">
      <c r="A125" s="15" t="n">
        <v>2025</v>
      </c>
      <c r="B125" s="15" t="s">
        <v>87</v>
      </c>
      <c r="C125" s="15" t="s">
        <v>72</v>
      </c>
      <c r="D125" s="15" t="n">
        <v>2221</v>
      </c>
      <c r="E125" s="15" t="n">
        <v>2436</v>
      </c>
      <c r="F125" s="15" t="s">
        <v>333</v>
      </c>
    </row>
    <row r="126" customFormat="false" ht="68.65" hidden="false" customHeight="false" outlineLevel="0" collapsed="false">
      <c r="A126" s="15" t="n">
        <v>2025</v>
      </c>
      <c r="B126" s="15" t="s">
        <v>87</v>
      </c>
      <c r="C126" s="15" t="s">
        <v>98</v>
      </c>
      <c r="D126" s="15" t="n">
        <v>2224</v>
      </c>
      <c r="E126" s="15" t="n">
        <v>2401</v>
      </c>
      <c r="F126" s="15" t="s">
        <v>333</v>
      </c>
    </row>
    <row r="127" customFormat="false" ht="91" hidden="false" customHeight="false" outlineLevel="0" collapsed="false">
      <c r="A127" s="15" t="n">
        <v>2025</v>
      </c>
      <c r="B127" s="15" t="s">
        <v>89</v>
      </c>
      <c r="C127" s="15" t="s">
        <v>295</v>
      </c>
      <c r="D127" s="15" t="n">
        <v>2433</v>
      </c>
      <c r="E127" s="15" t="n">
        <v>2773</v>
      </c>
      <c r="F127" s="15" t="s">
        <v>333</v>
      </c>
    </row>
    <row r="128" customFormat="false" ht="91" hidden="false" customHeight="false" outlineLevel="0" collapsed="false">
      <c r="A128" s="15" t="n">
        <v>2025</v>
      </c>
      <c r="B128" s="15" t="s">
        <v>89</v>
      </c>
      <c r="C128" s="15" t="s">
        <v>134</v>
      </c>
      <c r="D128" s="15" t="n">
        <v>2495</v>
      </c>
      <c r="E128" s="15" t="n">
        <v>2867</v>
      </c>
      <c r="F128" s="15" t="s">
        <v>333</v>
      </c>
    </row>
    <row r="129" customFormat="false" ht="91" hidden="false" customHeight="false" outlineLevel="0" collapsed="false">
      <c r="A129" s="15" t="n">
        <v>2025</v>
      </c>
      <c r="B129" s="15" t="s">
        <v>89</v>
      </c>
      <c r="C129" s="15" t="s">
        <v>165</v>
      </c>
      <c r="D129" s="15" t="n">
        <v>2289</v>
      </c>
      <c r="E129" s="15" t="n">
        <v>2471</v>
      </c>
      <c r="F129" s="15" t="s">
        <v>333</v>
      </c>
    </row>
    <row r="130" customFormat="false" ht="91" hidden="false" customHeight="false" outlineLevel="0" collapsed="false">
      <c r="A130" s="15" t="n">
        <v>2025</v>
      </c>
      <c r="B130" s="15" t="s">
        <v>89</v>
      </c>
      <c r="C130" s="15" t="s">
        <v>72</v>
      </c>
      <c r="D130" s="15" t="n">
        <v>2482</v>
      </c>
      <c r="E130" s="15" t="n">
        <v>2865</v>
      </c>
      <c r="F130" s="15" t="s">
        <v>333</v>
      </c>
    </row>
    <row r="131" customFormat="false" ht="91" hidden="false" customHeight="false" outlineLevel="0" collapsed="false">
      <c r="A131" s="15" t="n">
        <v>2025</v>
      </c>
      <c r="B131" s="15" t="s">
        <v>89</v>
      </c>
      <c r="C131" s="15" t="s">
        <v>98</v>
      </c>
      <c r="D131" s="15" t="n">
        <v>2354</v>
      </c>
      <c r="E131" s="15" t="n">
        <v>2751</v>
      </c>
      <c r="F131" s="15" t="s">
        <v>333</v>
      </c>
    </row>
    <row r="132" customFormat="false" ht="79.85" hidden="false" customHeight="false" outlineLevel="0" collapsed="false">
      <c r="A132" s="15" t="n">
        <v>2025</v>
      </c>
      <c r="B132" s="15" t="s">
        <v>91</v>
      </c>
      <c r="C132" s="15" t="s">
        <v>295</v>
      </c>
      <c r="D132" s="15" t="n">
        <v>1922</v>
      </c>
      <c r="E132" s="15" t="n">
        <v>2301</v>
      </c>
      <c r="F132" s="15" t="s">
        <v>333</v>
      </c>
    </row>
    <row r="133" customFormat="false" ht="79.85" hidden="false" customHeight="false" outlineLevel="0" collapsed="false">
      <c r="A133" s="15" t="n">
        <v>2025</v>
      </c>
      <c r="B133" s="15" t="s">
        <v>91</v>
      </c>
      <c r="C133" s="15" t="s">
        <v>134</v>
      </c>
      <c r="D133" s="15" t="n">
        <v>1721</v>
      </c>
      <c r="E133" s="15" t="n">
        <v>2062</v>
      </c>
      <c r="F133" s="15" t="s">
        <v>333</v>
      </c>
    </row>
    <row r="134" customFormat="false" ht="79.85" hidden="false" customHeight="false" outlineLevel="0" collapsed="false">
      <c r="A134" s="15" t="n">
        <v>2025</v>
      </c>
      <c r="B134" s="15" t="s">
        <v>91</v>
      </c>
      <c r="C134" s="15" t="s">
        <v>165</v>
      </c>
      <c r="D134" s="15" t="n">
        <v>1918</v>
      </c>
      <c r="E134" s="15" t="n">
        <v>2146</v>
      </c>
      <c r="F134" s="15" t="s">
        <v>333</v>
      </c>
    </row>
    <row r="135" customFormat="false" ht="79.85" hidden="false" customHeight="false" outlineLevel="0" collapsed="false">
      <c r="A135" s="15" t="n">
        <v>2025</v>
      </c>
      <c r="B135" s="15" t="s">
        <v>91</v>
      </c>
      <c r="C135" s="15" t="s">
        <v>72</v>
      </c>
      <c r="D135" s="15" t="n">
        <v>2113</v>
      </c>
      <c r="E135" s="15" t="n">
        <v>2424</v>
      </c>
      <c r="F135" s="15" t="s">
        <v>333</v>
      </c>
    </row>
    <row r="136" customFormat="false" ht="79.85" hidden="false" customHeight="false" outlineLevel="0" collapsed="false">
      <c r="A136" s="15" t="n">
        <v>2025</v>
      </c>
      <c r="B136" s="15" t="s">
        <v>91</v>
      </c>
      <c r="C136" s="15" t="s">
        <v>98</v>
      </c>
      <c r="D136" s="15" t="n">
        <v>1686</v>
      </c>
      <c r="E136" s="15" t="n">
        <v>2278</v>
      </c>
      <c r="F136" s="15" t="s">
        <v>333</v>
      </c>
    </row>
    <row r="137" customFormat="false" ht="57.45" hidden="false" customHeight="false" outlineLevel="0" collapsed="false">
      <c r="A137" s="15" t="n">
        <v>2019</v>
      </c>
      <c r="B137" s="15" t="s">
        <v>74</v>
      </c>
      <c r="C137" s="15" t="s">
        <v>295</v>
      </c>
      <c r="D137" s="15" t="n">
        <v>2301</v>
      </c>
      <c r="E137" s="15" t="n">
        <v>2509</v>
      </c>
      <c r="F137" s="15" t="s">
        <v>333</v>
      </c>
    </row>
    <row r="138" customFormat="false" ht="57.45" hidden="false" customHeight="false" outlineLevel="0" collapsed="false">
      <c r="A138" s="15" t="n">
        <v>2019</v>
      </c>
      <c r="B138" s="15" t="s">
        <v>74</v>
      </c>
      <c r="C138" s="15" t="s">
        <v>134</v>
      </c>
      <c r="D138" s="15" t="n">
        <v>2364</v>
      </c>
      <c r="E138" s="15" t="n">
        <v>2727</v>
      </c>
      <c r="F138" s="15" t="s">
        <v>333</v>
      </c>
    </row>
    <row r="139" customFormat="false" ht="57.45" hidden="false" customHeight="false" outlineLevel="0" collapsed="false">
      <c r="A139" s="15" t="n">
        <v>2019</v>
      </c>
      <c r="B139" s="15" t="s">
        <v>74</v>
      </c>
      <c r="C139" s="15" t="s">
        <v>165</v>
      </c>
      <c r="D139" s="15" t="n">
        <v>2160</v>
      </c>
      <c r="E139" s="15" t="n">
        <v>2402</v>
      </c>
      <c r="F139" s="15" t="s">
        <v>333</v>
      </c>
    </row>
    <row r="140" customFormat="false" ht="57.45" hidden="false" customHeight="false" outlineLevel="0" collapsed="false">
      <c r="A140" s="15" t="n">
        <v>2019</v>
      </c>
      <c r="B140" s="15" t="s">
        <v>74</v>
      </c>
      <c r="C140" s="15" t="s">
        <v>72</v>
      </c>
      <c r="D140" s="15" t="n">
        <v>2335</v>
      </c>
      <c r="E140" s="15" t="n">
        <v>2532</v>
      </c>
      <c r="F140" s="15" t="s">
        <v>333</v>
      </c>
    </row>
    <row r="141" customFormat="false" ht="57.45" hidden="false" customHeight="false" outlineLevel="0" collapsed="false">
      <c r="A141" s="15" t="n">
        <v>2019</v>
      </c>
      <c r="B141" s="15" t="s">
        <v>74</v>
      </c>
      <c r="C141" s="15" t="s">
        <v>98</v>
      </c>
      <c r="D141" s="15" t="n">
        <v>2279</v>
      </c>
      <c r="E141" s="15" t="n">
        <v>2450</v>
      </c>
      <c r="F141" s="15" t="s">
        <v>333</v>
      </c>
    </row>
    <row r="142" customFormat="false" ht="68.65" hidden="false" customHeight="false" outlineLevel="0" collapsed="false">
      <c r="A142" s="15" t="n">
        <v>2019</v>
      </c>
      <c r="B142" s="15" t="s">
        <v>87</v>
      </c>
      <c r="C142" s="15" t="s">
        <v>295</v>
      </c>
      <c r="D142" s="15" t="n">
        <v>2340</v>
      </c>
      <c r="E142" s="15" t="n">
        <v>2531</v>
      </c>
      <c r="F142" s="15" t="s">
        <v>333</v>
      </c>
    </row>
    <row r="143" customFormat="false" ht="68.65" hidden="false" customHeight="false" outlineLevel="0" collapsed="false">
      <c r="A143" s="15" t="n">
        <v>2019</v>
      </c>
      <c r="B143" s="15" t="s">
        <v>87</v>
      </c>
      <c r="C143" s="15" t="s">
        <v>134</v>
      </c>
      <c r="D143" s="15" t="n">
        <v>2497</v>
      </c>
      <c r="E143" s="15" t="n">
        <v>2789</v>
      </c>
      <c r="F143" s="15" t="s">
        <v>333</v>
      </c>
    </row>
    <row r="144" customFormat="false" ht="68.65" hidden="false" customHeight="false" outlineLevel="0" collapsed="false">
      <c r="A144" s="15" t="n">
        <v>2019</v>
      </c>
      <c r="B144" s="15" t="s">
        <v>87</v>
      </c>
      <c r="C144" s="15" t="s">
        <v>165</v>
      </c>
      <c r="D144" s="15" t="n">
        <v>2262</v>
      </c>
      <c r="E144" s="15" t="n">
        <v>2452</v>
      </c>
      <c r="F144" s="15" t="s">
        <v>333</v>
      </c>
    </row>
    <row r="145" customFormat="false" ht="68.65" hidden="false" customHeight="false" outlineLevel="0" collapsed="false">
      <c r="A145" s="15" t="n">
        <v>2019</v>
      </c>
      <c r="B145" s="15" t="s">
        <v>87</v>
      </c>
      <c r="C145" s="15" t="s">
        <v>72</v>
      </c>
      <c r="D145" s="15" t="n">
        <v>2358</v>
      </c>
      <c r="E145" s="15" t="n">
        <v>2562</v>
      </c>
      <c r="F145" s="15" t="s">
        <v>333</v>
      </c>
    </row>
    <row r="146" customFormat="false" ht="68.65" hidden="false" customHeight="false" outlineLevel="0" collapsed="false">
      <c r="A146" s="15" t="n">
        <v>2019</v>
      </c>
      <c r="B146" s="15" t="s">
        <v>87</v>
      </c>
      <c r="C146" s="15" t="s">
        <v>98</v>
      </c>
      <c r="D146" s="15" t="n">
        <v>2293</v>
      </c>
      <c r="E146" s="15" t="n">
        <v>2442</v>
      </c>
      <c r="F146" s="15" t="s">
        <v>333</v>
      </c>
    </row>
    <row r="147" customFormat="false" ht="91" hidden="false" customHeight="false" outlineLevel="0" collapsed="false">
      <c r="A147" s="15" t="n">
        <v>2019</v>
      </c>
      <c r="B147" s="15" t="s">
        <v>89</v>
      </c>
      <c r="C147" s="15" t="s">
        <v>295</v>
      </c>
      <c r="D147" s="15" t="n">
        <v>2510</v>
      </c>
      <c r="E147" s="15" t="n">
        <v>2806</v>
      </c>
      <c r="F147" s="15" t="s">
        <v>333</v>
      </c>
    </row>
    <row r="148" customFormat="false" ht="91" hidden="false" customHeight="false" outlineLevel="0" collapsed="false">
      <c r="A148" s="15" t="n">
        <v>2019</v>
      </c>
      <c r="B148" s="15" t="s">
        <v>89</v>
      </c>
      <c r="C148" s="15" t="s">
        <v>134</v>
      </c>
      <c r="D148" s="15" t="n">
        <v>2609</v>
      </c>
      <c r="E148" s="15" t="n">
        <v>2966</v>
      </c>
      <c r="F148" s="15" t="s">
        <v>333</v>
      </c>
    </row>
    <row r="149" customFormat="false" ht="91" hidden="false" customHeight="false" outlineLevel="0" collapsed="false">
      <c r="A149" s="15" t="n">
        <v>2019</v>
      </c>
      <c r="B149" s="15" t="s">
        <v>89</v>
      </c>
      <c r="C149" s="15" t="s">
        <v>165</v>
      </c>
      <c r="D149" s="15" t="n">
        <v>2443</v>
      </c>
      <c r="E149" s="15" t="n">
        <v>2755</v>
      </c>
      <c r="F149" s="15" t="s">
        <v>333</v>
      </c>
    </row>
    <row r="150" customFormat="false" ht="91" hidden="false" customHeight="false" outlineLevel="0" collapsed="false">
      <c r="A150" s="15" t="n">
        <v>2019</v>
      </c>
      <c r="B150" s="15" t="s">
        <v>89</v>
      </c>
      <c r="C150" s="15" t="s">
        <v>72</v>
      </c>
      <c r="D150" s="15" t="n">
        <v>2467</v>
      </c>
      <c r="E150" s="15" t="n">
        <v>2706</v>
      </c>
      <c r="F150" s="15" t="s">
        <v>333</v>
      </c>
    </row>
    <row r="151" customFormat="false" ht="91" hidden="false" customHeight="false" outlineLevel="0" collapsed="false">
      <c r="A151" s="15" t="n">
        <v>2019</v>
      </c>
      <c r="B151" s="15" t="s">
        <v>89</v>
      </c>
      <c r="C151" s="15" t="s">
        <v>98</v>
      </c>
      <c r="D151" s="15" t="n">
        <v>2605</v>
      </c>
      <c r="E151" s="15" t="n">
        <v>3018</v>
      </c>
      <c r="F151" s="15" t="s">
        <v>333</v>
      </c>
    </row>
    <row r="152" customFormat="false" ht="79.85" hidden="false" customHeight="false" outlineLevel="0" collapsed="false">
      <c r="A152" s="15" t="n">
        <v>2019</v>
      </c>
      <c r="B152" s="15" t="s">
        <v>91</v>
      </c>
      <c r="C152" s="15" t="s">
        <v>295</v>
      </c>
      <c r="D152" s="15" t="n">
        <v>2111</v>
      </c>
      <c r="E152" s="15" t="n">
        <v>2356</v>
      </c>
      <c r="F152" s="15" t="s">
        <v>333</v>
      </c>
    </row>
    <row r="153" customFormat="false" ht="79.85" hidden="false" customHeight="false" outlineLevel="0" collapsed="false">
      <c r="A153" s="15" t="n">
        <v>2019</v>
      </c>
      <c r="B153" s="15" t="s">
        <v>91</v>
      </c>
      <c r="C153" s="15" t="s">
        <v>134</v>
      </c>
      <c r="D153" s="15" t="n">
        <v>2110</v>
      </c>
      <c r="E153" s="15" t="n">
        <v>2760</v>
      </c>
      <c r="F153" s="15" t="s">
        <v>333</v>
      </c>
    </row>
    <row r="154" customFormat="false" ht="79.85" hidden="false" customHeight="false" outlineLevel="0" collapsed="false">
      <c r="A154" s="15" t="n">
        <v>2019</v>
      </c>
      <c r="B154" s="15" t="s">
        <v>91</v>
      </c>
      <c r="C154" s="15" t="s">
        <v>165</v>
      </c>
      <c r="D154" s="15" t="n">
        <v>2114</v>
      </c>
      <c r="E154" s="15" t="n">
        <v>2224</v>
      </c>
      <c r="F154" s="15" t="s">
        <v>333</v>
      </c>
    </row>
    <row r="155" customFormat="false" ht="79.85" hidden="false" customHeight="false" outlineLevel="0" collapsed="false">
      <c r="A155" s="15" t="n">
        <v>2019</v>
      </c>
      <c r="B155" s="15" t="s">
        <v>91</v>
      </c>
      <c r="C155" s="15" t="s">
        <v>72</v>
      </c>
      <c r="D155" s="15" t="n">
        <v>2102</v>
      </c>
      <c r="E155" s="15" t="n">
        <v>2323</v>
      </c>
      <c r="F155" s="15" t="s">
        <v>333</v>
      </c>
    </row>
    <row r="156" customFormat="false" ht="79.85" hidden="false" customHeight="false" outlineLevel="0" collapsed="false">
      <c r="A156" s="15" t="n">
        <v>2019</v>
      </c>
      <c r="B156" s="15" t="s">
        <v>91</v>
      </c>
      <c r="C156" s="15" t="s">
        <v>98</v>
      </c>
      <c r="D156" s="15" t="n">
        <v>2116</v>
      </c>
      <c r="E156" s="15" t="n">
        <v>2319</v>
      </c>
      <c r="F156" s="15" t="s">
        <v>333</v>
      </c>
    </row>
    <row r="158" customFormat="false" ht="15" hidden="false" customHeight="false" outlineLevel="0" collapsed="false">
      <c r="A158" s="4" t="s">
        <v>334</v>
      </c>
    </row>
    <row r="159" customFormat="false" ht="15" hidden="false" customHeight="false" outlineLevel="0" collapsed="false">
      <c r="A159" s="18" t="s">
        <v>286</v>
      </c>
      <c r="B159" s="18" t="s">
        <v>335</v>
      </c>
      <c r="C159" s="18" t="s">
        <v>336</v>
      </c>
      <c r="D159" s="18" t="s">
        <v>337</v>
      </c>
      <c r="E159" s="18" t="s">
        <v>332</v>
      </c>
    </row>
    <row r="160" customFormat="false" ht="113.4" hidden="false" customHeight="false" outlineLevel="0" collapsed="false">
      <c r="A160" s="15" t="s">
        <v>295</v>
      </c>
      <c r="B160" s="15" t="n">
        <v>17.9</v>
      </c>
      <c r="C160" s="15" t="s">
        <v>338</v>
      </c>
      <c r="D160" s="15" t="n">
        <v>73.8</v>
      </c>
      <c r="E160" s="15" t="s">
        <v>339</v>
      </c>
    </row>
    <row r="161" customFormat="false" ht="113.4" hidden="false" customHeight="false" outlineLevel="0" collapsed="false">
      <c r="A161" s="15" t="s">
        <v>134</v>
      </c>
      <c r="B161" s="15" t="n">
        <v>33.8</v>
      </c>
      <c r="C161" s="15" t="s">
        <v>340</v>
      </c>
      <c r="D161" s="15" t="n">
        <v>12.6</v>
      </c>
      <c r="E161" s="15" t="s">
        <v>339</v>
      </c>
    </row>
    <row r="162" customFormat="false" ht="113.4" hidden="false" customHeight="false" outlineLevel="0" collapsed="false">
      <c r="A162" s="15" t="s">
        <v>165</v>
      </c>
      <c r="B162" s="15" t="n">
        <v>28.8</v>
      </c>
      <c r="C162" s="15" t="s">
        <v>341</v>
      </c>
      <c r="D162" s="15" t="n">
        <v>5.2</v>
      </c>
      <c r="E162" s="15" t="s">
        <v>339</v>
      </c>
    </row>
    <row r="163" customFormat="false" ht="113.4" hidden="false" customHeight="false" outlineLevel="0" collapsed="false">
      <c r="A163" s="15" t="s">
        <v>72</v>
      </c>
      <c r="B163" s="15" t="n">
        <v>14.9</v>
      </c>
      <c r="C163" s="15" t="s">
        <v>342</v>
      </c>
      <c r="D163" s="15" t="n">
        <v>8.3</v>
      </c>
      <c r="E163" s="15" t="s">
        <v>339</v>
      </c>
    </row>
    <row r="164" customFormat="false" ht="113.4" hidden="false" customHeight="false" outlineLevel="0" collapsed="false">
      <c r="A164" s="15" t="s">
        <v>98</v>
      </c>
      <c r="B164" s="15" t="n">
        <v>15.2</v>
      </c>
      <c r="C164" s="15"/>
      <c r="D164" s="15"/>
      <c r="E164" s="15" t="s">
        <v>339</v>
      </c>
    </row>
    <row r="166" customFormat="false" ht="15" hidden="false" customHeight="false" outlineLevel="0" collapsed="false">
      <c r="A166" s="4" t="s">
        <v>343</v>
      </c>
    </row>
    <row r="167" customFormat="false" ht="15" hidden="false" customHeight="false" outlineLevel="0" collapsed="false">
      <c r="A167" s="18" t="s">
        <v>344</v>
      </c>
      <c r="B167" s="18" t="s">
        <v>345</v>
      </c>
      <c r="C167" s="18" t="s">
        <v>346</v>
      </c>
      <c r="D167" s="18" t="s">
        <v>347</v>
      </c>
      <c r="E167" s="18" t="s">
        <v>332</v>
      </c>
    </row>
    <row r="168" customFormat="false" ht="236.55" hidden="false" customHeight="false" outlineLevel="0" collapsed="false">
      <c r="A168" s="15" t="s">
        <v>348</v>
      </c>
      <c r="B168" s="15" t="s">
        <v>349</v>
      </c>
      <c r="C168" s="15" t="n">
        <v>257</v>
      </c>
      <c r="D168" s="15" t="s">
        <v>350</v>
      </c>
      <c r="E168" s="15" t="s">
        <v>351</v>
      </c>
    </row>
    <row r="169" customFormat="false" ht="236.55" hidden="false" customHeight="false" outlineLevel="0" collapsed="false">
      <c r="A169" s="15" t="s">
        <v>348</v>
      </c>
      <c r="B169" s="15" t="s">
        <v>352</v>
      </c>
      <c r="C169" s="15" t="n">
        <v>144</v>
      </c>
      <c r="D169" s="15" t="s">
        <v>350</v>
      </c>
      <c r="E169" s="15" t="s">
        <v>351</v>
      </c>
    </row>
    <row r="170" customFormat="false" ht="236.55" hidden="false" customHeight="false" outlineLevel="0" collapsed="false">
      <c r="A170" s="15" t="s">
        <v>348</v>
      </c>
      <c r="B170" s="15" t="s">
        <v>353</v>
      </c>
      <c r="C170" s="15" t="n">
        <v>110</v>
      </c>
      <c r="D170" s="15" t="s">
        <v>350</v>
      </c>
      <c r="E170" s="15" t="s">
        <v>351</v>
      </c>
    </row>
    <row r="171" customFormat="false" ht="236.55" hidden="false" customHeight="false" outlineLevel="0" collapsed="false">
      <c r="A171" s="15" t="s">
        <v>354</v>
      </c>
      <c r="B171" s="15" t="s">
        <v>349</v>
      </c>
      <c r="C171" s="15" t="n">
        <v>161</v>
      </c>
      <c r="D171" s="15" t="s">
        <v>350</v>
      </c>
      <c r="E171" s="15" t="s">
        <v>351</v>
      </c>
    </row>
    <row r="172" customFormat="false" ht="236.55" hidden="false" customHeight="false" outlineLevel="0" collapsed="false">
      <c r="A172" s="15" t="s">
        <v>354</v>
      </c>
      <c r="B172" s="15" t="s">
        <v>352</v>
      </c>
      <c r="C172" s="15" t="n">
        <v>88</v>
      </c>
      <c r="D172" s="15" t="s">
        <v>350</v>
      </c>
      <c r="E172" s="15" t="s">
        <v>351</v>
      </c>
    </row>
    <row r="173" customFormat="false" ht="236.55" hidden="false" customHeight="false" outlineLevel="0" collapsed="false">
      <c r="A173" s="15" t="s">
        <v>354</v>
      </c>
      <c r="B173" s="15" t="s">
        <v>353</v>
      </c>
      <c r="C173" s="15" t="n">
        <v>70</v>
      </c>
      <c r="D173" s="15" t="s">
        <v>350</v>
      </c>
      <c r="E173" s="15" t="s">
        <v>351</v>
      </c>
    </row>
    <row r="175" customFormat="false" ht="15" hidden="false" customHeight="false" outlineLevel="0" collapsed="false">
      <c r="A175" s="4" t="s">
        <v>355</v>
      </c>
    </row>
    <row r="176" customFormat="false" ht="15" hidden="false" customHeight="false" outlineLevel="0" collapsed="false">
      <c r="A176" s="18" t="s">
        <v>356</v>
      </c>
      <c r="B176" s="18" t="s">
        <v>357</v>
      </c>
      <c r="C176" s="18" t="s">
        <v>347</v>
      </c>
      <c r="D176" s="18" t="s">
        <v>332</v>
      </c>
    </row>
    <row r="177" customFormat="false" ht="326.1" hidden="false" customHeight="false" outlineLevel="0" collapsed="false">
      <c r="A177" s="15" t="s">
        <v>358</v>
      </c>
      <c r="B177" s="15" t="n">
        <v>3.7</v>
      </c>
      <c r="C177" s="15" t="s">
        <v>359</v>
      </c>
      <c r="D177" s="15" t="s">
        <v>360</v>
      </c>
    </row>
    <row r="178" customFormat="false" ht="326.1" hidden="false" customHeight="false" outlineLevel="0" collapsed="false">
      <c r="A178" s="15" t="s">
        <v>361</v>
      </c>
      <c r="B178" s="15" t="n">
        <v>5</v>
      </c>
      <c r="C178" s="15" t="s">
        <v>359</v>
      </c>
      <c r="D178" s="15" t="s">
        <v>360</v>
      </c>
    </row>
    <row r="179" customFormat="false" ht="326.1" hidden="false" customHeight="false" outlineLevel="0" collapsed="false">
      <c r="A179" s="15" t="s">
        <v>362</v>
      </c>
      <c r="B179" s="15" t="n">
        <v>8.4</v>
      </c>
      <c r="C179" s="15" t="s">
        <v>359</v>
      </c>
      <c r="D179" s="15" t="s">
        <v>360</v>
      </c>
    </row>
    <row r="180" customFormat="false" ht="326.1" hidden="false" customHeight="false" outlineLevel="0" collapsed="false">
      <c r="A180" s="15" t="s">
        <v>363</v>
      </c>
      <c r="B180" s="15" t="n">
        <v>3.2</v>
      </c>
      <c r="C180" s="15" t="s">
        <v>359</v>
      </c>
      <c r="D180" s="15" t="s">
        <v>364</v>
      </c>
    </row>
    <row r="181" customFormat="false" ht="326.1" hidden="false" customHeight="false" outlineLevel="0" collapsed="false">
      <c r="A181" s="15" t="s">
        <v>365</v>
      </c>
      <c r="B181" s="15" t="n">
        <v>5.7</v>
      </c>
      <c r="C181" s="15" t="s">
        <v>359</v>
      </c>
      <c r="D181" s="15" t="s">
        <v>364</v>
      </c>
    </row>
    <row r="182" customFormat="false" ht="326.1" hidden="false" customHeight="false" outlineLevel="0" collapsed="false">
      <c r="A182" s="15" t="s">
        <v>366</v>
      </c>
      <c r="B182" s="15" t="n">
        <v>10.3</v>
      </c>
      <c r="C182" s="15" t="s">
        <v>359</v>
      </c>
      <c r="D182" s="15" t="s">
        <v>364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6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1" topLeftCell="A2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6"/>
    <col collapsed="false" customWidth="true" hidden="false" outlineLevel="0" max="2" min="2" style="0" width="22"/>
    <col collapsed="false" customWidth="true" hidden="false" outlineLevel="0" max="3" min="3" style="0" width="58"/>
    <col collapsed="false" customWidth="true" hidden="false" outlineLevel="0" max="4" min="4" style="0" width="11"/>
    <col collapsed="false" customWidth="true" hidden="false" outlineLevel="0" max="5" min="5" style="0" width="8"/>
    <col collapsed="false" customWidth="true" hidden="false" outlineLevel="0" max="6" min="6" style="0" width="26"/>
    <col collapsed="false" customWidth="true" hidden="false" outlineLevel="0" max="7" min="7" style="0" width="46"/>
    <col collapsed="false" customWidth="true" hidden="false" outlineLevel="0" max="8" min="8" style="0" width="22"/>
    <col collapsed="false" customWidth="true" hidden="false" outlineLevel="0" max="9" min="9" style="0" width="52"/>
    <col collapsed="false" customWidth="true" hidden="false" outlineLevel="0" max="10" min="10" style="0" width="66"/>
  </cols>
  <sheetData>
    <row r="1" customFormat="false" ht="39.75" hidden="false" customHeight="true" outlineLevel="0" collapsed="false">
      <c r="A1" s="8" t="s">
        <v>45</v>
      </c>
      <c r="B1" s="8" t="s">
        <v>367</v>
      </c>
      <c r="C1" s="8" t="s">
        <v>368</v>
      </c>
      <c r="D1" s="8" t="s">
        <v>369</v>
      </c>
      <c r="E1" s="8" t="s">
        <v>370</v>
      </c>
      <c r="F1" s="8" t="s">
        <v>292</v>
      </c>
      <c r="G1" s="8" t="s">
        <v>371</v>
      </c>
      <c r="H1" s="8" t="s">
        <v>344</v>
      </c>
      <c r="I1" s="8" t="s">
        <v>332</v>
      </c>
      <c r="J1" s="8" t="s">
        <v>372</v>
      </c>
    </row>
    <row r="2" customFormat="false" ht="46.25" hidden="false" customHeight="false" outlineLevel="0" collapsed="false">
      <c r="A2" s="15" t="s">
        <v>106</v>
      </c>
      <c r="B2" s="15" t="s">
        <v>111</v>
      </c>
      <c r="C2" s="15" t="s">
        <v>373</v>
      </c>
      <c r="D2" s="15" t="n">
        <v>1</v>
      </c>
      <c r="E2" s="15" t="s">
        <v>374</v>
      </c>
      <c r="F2" s="15" t="s">
        <v>375</v>
      </c>
      <c r="G2" s="15" t="s">
        <v>376</v>
      </c>
      <c r="H2" s="15" t="s">
        <v>377</v>
      </c>
      <c r="I2" s="15" t="s">
        <v>378</v>
      </c>
      <c r="J2" s="15" t="s">
        <v>379</v>
      </c>
    </row>
    <row r="3" customFormat="false" ht="46.25" hidden="false" customHeight="false" outlineLevel="0" collapsed="false">
      <c r="A3" s="15" t="s">
        <v>106</v>
      </c>
      <c r="B3" s="15" t="s">
        <v>111</v>
      </c>
      <c r="C3" s="15" t="s">
        <v>380</v>
      </c>
      <c r="D3" s="15" t="n">
        <v>1.23</v>
      </c>
      <c r="E3" s="15" t="s">
        <v>374</v>
      </c>
      <c r="F3" s="15" t="s">
        <v>381</v>
      </c>
      <c r="G3" s="15" t="s">
        <v>382</v>
      </c>
      <c r="H3" s="15" t="s">
        <v>383</v>
      </c>
      <c r="I3" s="15" t="s">
        <v>378</v>
      </c>
      <c r="J3" s="15" t="s">
        <v>379</v>
      </c>
    </row>
    <row r="4" customFormat="false" ht="46.25" hidden="false" customHeight="false" outlineLevel="0" collapsed="false">
      <c r="A4" s="15" t="s">
        <v>106</v>
      </c>
      <c r="B4" s="15" t="s">
        <v>384</v>
      </c>
      <c r="C4" s="15" t="s">
        <v>385</v>
      </c>
      <c r="D4" s="15"/>
      <c r="E4" s="15" t="s">
        <v>374</v>
      </c>
      <c r="F4" s="15" t="s">
        <v>386</v>
      </c>
      <c r="G4" s="15" t="s">
        <v>387</v>
      </c>
      <c r="H4" s="15" t="s">
        <v>388</v>
      </c>
      <c r="I4" s="15" t="s">
        <v>389</v>
      </c>
      <c r="J4" s="15" t="s">
        <v>390</v>
      </c>
    </row>
    <row r="5" customFormat="false" ht="46.25" hidden="false" customHeight="false" outlineLevel="0" collapsed="false">
      <c r="A5" s="15" t="s">
        <v>120</v>
      </c>
      <c r="B5" s="15" t="s">
        <v>123</v>
      </c>
      <c r="C5" s="15" t="s">
        <v>391</v>
      </c>
      <c r="D5" s="15" t="n">
        <v>37.1</v>
      </c>
      <c r="E5" s="15" t="s">
        <v>374</v>
      </c>
      <c r="F5" s="15" t="s">
        <v>381</v>
      </c>
      <c r="G5" s="15" t="s">
        <v>392</v>
      </c>
      <c r="H5" s="15" t="s">
        <v>393</v>
      </c>
      <c r="I5" s="15" t="s">
        <v>394</v>
      </c>
      <c r="J5" s="15" t="s">
        <v>395</v>
      </c>
    </row>
    <row r="6" customFormat="false" ht="46.25" hidden="false" customHeight="false" outlineLevel="0" collapsed="false">
      <c r="A6" s="15" t="s">
        <v>120</v>
      </c>
      <c r="B6" s="15" t="s">
        <v>123</v>
      </c>
      <c r="C6" s="15" t="s">
        <v>396</v>
      </c>
      <c r="D6" s="15" t="n">
        <v>34</v>
      </c>
      <c r="E6" s="15" t="s">
        <v>374</v>
      </c>
      <c r="F6" s="15" t="s">
        <v>397</v>
      </c>
      <c r="G6" s="15" t="s">
        <v>398</v>
      </c>
      <c r="H6" s="15" t="s">
        <v>399</v>
      </c>
      <c r="I6" s="15" t="s">
        <v>400</v>
      </c>
      <c r="J6" s="15" t="s">
        <v>401</v>
      </c>
    </row>
    <row r="7" customFormat="false" ht="46.25" hidden="false" customHeight="false" outlineLevel="0" collapsed="false">
      <c r="A7" s="15" t="s">
        <v>120</v>
      </c>
      <c r="B7" s="15" t="s">
        <v>123</v>
      </c>
      <c r="C7" s="15" t="s">
        <v>402</v>
      </c>
      <c r="D7" s="15" t="n">
        <v>3.42</v>
      </c>
      <c r="E7" s="15" t="s">
        <v>374</v>
      </c>
      <c r="F7" s="15" t="s">
        <v>397</v>
      </c>
      <c r="G7" s="15" t="s">
        <v>403</v>
      </c>
      <c r="H7" s="15" t="s">
        <v>399</v>
      </c>
      <c r="I7" s="15" t="s">
        <v>400</v>
      </c>
      <c r="J7" s="15" t="s">
        <v>401</v>
      </c>
    </row>
    <row r="8" customFormat="false" ht="46.25" hidden="false" customHeight="false" outlineLevel="0" collapsed="false">
      <c r="A8" s="15" t="s">
        <v>120</v>
      </c>
      <c r="B8" s="15" t="s">
        <v>404</v>
      </c>
      <c r="C8" s="15" t="s">
        <v>405</v>
      </c>
      <c r="D8" s="15" t="n">
        <v>7</v>
      </c>
      <c r="E8" s="15" t="s">
        <v>374</v>
      </c>
      <c r="F8" s="15" t="s">
        <v>397</v>
      </c>
      <c r="G8" s="15" t="s">
        <v>406</v>
      </c>
      <c r="H8" s="15" t="s">
        <v>407</v>
      </c>
      <c r="I8" s="15" t="s">
        <v>408</v>
      </c>
      <c r="J8" s="15" t="s">
        <v>409</v>
      </c>
    </row>
    <row r="9" customFormat="false" ht="46.25" hidden="false" customHeight="false" outlineLevel="0" collapsed="false">
      <c r="A9" s="15" t="s">
        <v>120</v>
      </c>
      <c r="B9" s="15" t="s">
        <v>410</v>
      </c>
      <c r="C9" s="15" t="s">
        <v>411</v>
      </c>
      <c r="D9" s="15" t="n">
        <v>2.7</v>
      </c>
      <c r="E9" s="15" t="s">
        <v>374</v>
      </c>
      <c r="F9" s="15" t="s">
        <v>397</v>
      </c>
      <c r="G9" s="15" t="s">
        <v>412</v>
      </c>
      <c r="H9" s="15" t="s">
        <v>413</v>
      </c>
      <c r="I9" s="15" t="s">
        <v>414</v>
      </c>
      <c r="J9" s="15" t="s">
        <v>415</v>
      </c>
    </row>
    <row r="10" customFormat="false" ht="46.25" hidden="false" customHeight="false" outlineLevel="0" collapsed="false">
      <c r="A10" s="15" t="s">
        <v>120</v>
      </c>
      <c r="B10" s="15" t="s">
        <v>416</v>
      </c>
      <c r="C10" s="15" t="s">
        <v>417</v>
      </c>
      <c r="D10" s="15" t="n">
        <v>8.6</v>
      </c>
      <c r="E10" s="15" t="s">
        <v>374</v>
      </c>
      <c r="F10" s="15" t="s">
        <v>381</v>
      </c>
      <c r="G10" s="15" t="s">
        <v>418</v>
      </c>
      <c r="H10" s="15" t="s">
        <v>419</v>
      </c>
      <c r="I10" s="15" t="s">
        <v>420</v>
      </c>
      <c r="J10" s="15" t="s">
        <v>421</v>
      </c>
    </row>
    <row r="11" customFormat="false" ht="46.25" hidden="false" customHeight="false" outlineLevel="0" collapsed="false">
      <c r="A11" s="15" t="s">
        <v>120</v>
      </c>
      <c r="B11" s="15" t="s">
        <v>422</v>
      </c>
      <c r="C11" s="15" t="s">
        <v>423</v>
      </c>
      <c r="D11" s="15" t="n">
        <v>7.7</v>
      </c>
      <c r="E11" s="15" t="s">
        <v>374</v>
      </c>
      <c r="F11" s="15" t="s">
        <v>381</v>
      </c>
      <c r="G11" s="15" t="s">
        <v>424</v>
      </c>
      <c r="H11" s="15" t="s">
        <v>419</v>
      </c>
      <c r="I11" s="15" t="s">
        <v>425</v>
      </c>
      <c r="J11" s="15" t="s">
        <v>421</v>
      </c>
    </row>
    <row r="12" customFormat="false" ht="46.25" hidden="false" customHeight="false" outlineLevel="0" collapsed="false">
      <c r="A12" s="15" t="s">
        <v>120</v>
      </c>
      <c r="B12" s="15" t="s">
        <v>416</v>
      </c>
      <c r="C12" s="15" t="s">
        <v>426</v>
      </c>
      <c r="D12" s="15"/>
      <c r="E12" s="15" t="s">
        <v>374</v>
      </c>
      <c r="F12" s="15" t="s">
        <v>381</v>
      </c>
      <c r="G12" s="15" t="s">
        <v>427</v>
      </c>
      <c r="H12" s="15" t="s">
        <v>428</v>
      </c>
      <c r="I12" s="15" t="s">
        <v>429</v>
      </c>
      <c r="J12" s="15" t="s">
        <v>430</v>
      </c>
    </row>
    <row r="13" customFormat="false" ht="46.25" hidden="false" customHeight="false" outlineLevel="0" collapsed="false">
      <c r="A13" s="15" t="s">
        <v>127</v>
      </c>
      <c r="B13" s="15" t="s">
        <v>431</v>
      </c>
      <c r="C13" s="15" t="s">
        <v>432</v>
      </c>
      <c r="D13" s="15"/>
      <c r="E13" s="15" t="s">
        <v>374</v>
      </c>
      <c r="F13" s="15" t="s">
        <v>433</v>
      </c>
      <c r="G13" s="15" t="s">
        <v>434</v>
      </c>
      <c r="H13" s="15" t="s">
        <v>435</v>
      </c>
      <c r="I13" s="15" t="s">
        <v>436</v>
      </c>
      <c r="J13" s="15" t="s">
        <v>437</v>
      </c>
    </row>
    <row r="14" customFormat="false" ht="46.25" hidden="false" customHeight="false" outlineLevel="0" collapsed="false">
      <c r="A14" s="15" t="s">
        <v>127</v>
      </c>
      <c r="B14" s="15" t="s">
        <v>438</v>
      </c>
      <c r="C14" s="15" t="s">
        <v>439</v>
      </c>
      <c r="D14" s="15"/>
      <c r="E14" s="15" t="s">
        <v>374</v>
      </c>
      <c r="F14" s="15" t="s">
        <v>440</v>
      </c>
      <c r="G14" s="15" t="s">
        <v>441</v>
      </c>
      <c r="H14" s="15" t="s">
        <v>442</v>
      </c>
      <c r="I14" s="15" t="s">
        <v>443</v>
      </c>
      <c r="J14" s="15" t="s">
        <v>444</v>
      </c>
    </row>
    <row r="15" customFormat="false" ht="46.25" hidden="false" customHeight="false" outlineLevel="0" collapsed="false">
      <c r="A15" s="15" t="s">
        <v>144</v>
      </c>
      <c r="B15" s="15" t="s">
        <v>445</v>
      </c>
      <c r="C15" s="15" t="s">
        <v>446</v>
      </c>
      <c r="D15" s="15"/>
      <c r="E15" s="15" t="s">
        <v>374</v>
      </c>
      <c r="F15" s="15" t="s">
        <v>447</v>
      </c>
      <c r="G15" s="15" t="s">
        <v>448</v>
      </c>
      <c r="H15" s="15" t="s">
        <v>449</v>
      </c>
      <c r="I15" s="15" t="s">
        <v>450</v>
      </c>
      <c r="J15" s="15" t="s">
        <v>451</v>
      </c>
    </row>
    <row r="16" customFormat="false" ht="46.25" hidden="false" customHeight="false" outlineLevel="0" collapsed="false">
      <c r="A16" s="15" t="s">
        <v>151</v>
      </c>
      <c r="B16" s="15" t="s">
        <v>452</v>
      </c>
      <c r="C16" s="15" t="s">
        <v>453</v>
      </c>
      <c r="D16" s="15" t="n">
        <v>3.55</v>
      </c>
      <c r="E16" s="15" t="s">
        <v>374</v>
      </c>
      <c r="F16" s="15" t="s">
        <v>381</v>
      </c>
      <c r="G16" s="15" t="s">
        <v>454</v>
      </c>
      <c r="H16" s="15" t="s">
        <v>455</v>
      </c>
      <c r="I16" s="15" t="s">
        <v>456</v>
      </c>
      <c r="J16" s="15" t="s">
        <v>457</v>
      </c>
    </row>
    <row r="17" customFormat="false" ht="46.25" hidden="false" customHeight="false" outlineLevel="0" collapsed="false">
      <c r="A17" s="15" t="s">
        <v>151</v>
      </c>
      <c r="B17" s="15" t="s">
        <v>153</v>
      </c>
      <c r="C17" s="15" t="s">
        <v>458</v>
      </c>
      <c r="D17" s="15"/>
      <c r="E17" s="15" t="s">
        <v>374</v>
      </c>
      <c r="F17" s="15" t="s">
        <v>459</v>
      </c>
      <c r="G17" s="15" t="s">
        <v>460</v>
      </c>
      <c r="H17" s="15" t="s">
        <v>461</v>
      </c>
      <c r="I17" s="15" t="s">
        <v>462</v>
      </c>
      <c r="J17" s="15" t="s">
        <v>463</v>
      </c>
    </row>
    <row r="18" customFormat="false" ht="46.25" hidden="false" customHeight="false" outlineLevel="0" collapsed="false">
      <c r="A18" s="15" t="s">
        <v>157</v>
      </c>
      <c r="B18" s="15" t="s">
        <v>160</v>
      </c>
      <c r="C18" s="15" t="s">
        <v>464</v>
      </c>
      <c r="D18" s="15" t="n">
        <v>0.41</v>
      </c>
      <c r="E18" s="15" t="s">
        <v>374</v>
      </c>
      <c r="F18" s="15" t="s">
        <v>465</v>
      </c>
      <c r="G18" s="15" t="s">
        <v>466</v>
      </c>
      <c r="H18" s="15" t="s">
        <v>467</v>
      </c>
      <c r="I18" s="15" t="s">
        <v>468</v>
      </c>
      <c r="J18" s="15" t="s">
        <v>469</v>
      </c>
    </row>
    <row r="19" customFormat="false" ht="46.25" hidden="false" customHeight="false" outlineLevel="0" collapsed="false">
      <c r="A19" s="15" t="s">
        <v>163</v>
      </c>
      <c r="B19" s="15" t="s">
        <v>168</v>
      </c>
      <c r="C19" s="15" t="s">
        <v>470</v>
      </c>
      <c r="D19" s="15" t="n">
        <v>1.91</v>
      </c>
      <c r="E19" s="15" t="s">
        <v>374</v>
      </c>
      <c r="F19" s="15" t="s">
        <v>471</v>
      </c>
      <c r="G19" s="15" t="s">
        <v>472</v>
      </c>
      <c r="H19" s="15" t="s">
        <v>473</v>
      </c>
      <c r="I19" s="15" t="s">
        <v>474</v>
      </c>
      <c r="J19" s="15" t="s">
        <v>475</v>
      </c>
    </row>
    <row r="20" customFormat="false" ht="46.25" hidden="false" customHeight="false" outlineLevel="0" collapsed="false">
      <c r="A20" s="15" t="s">
        <v>163</v>
      </c>
      <c r="B20" s="15" t="s">
        <v>168</v>
      </c>
      <c r="C20" s="15" t="s">
        <v>476</v>
      </c>
      <c r="D20" s="15" t="n">
        <v>1.48</v>
      </c>
      <c r="E20" s="15" t="s">
        <v>374</v>
      </c>
      <c r="F20" s="15" t="s">
        <v>397</v>
      </c>
      <c r="G20" s="15" t="s">
        <v>477</v>
      </c>
      <c r="H20" s="15" t="s">
        <v>478</v>
      </c>
      <c r="I20" s="15" t="s">
        <v>479</v>
      </c>
      <c r="J20" s="15" t="s">
        <v>475</v>
      </c>
    </row>
    <row r="21" customFormat="false" ht="46.25" hidden="false" customHeight="false" outlineLevel="0" collapsed="false">
      <c r="A21" s="15" t="s">
        <v>176</v>
      </c>
      <c r="B21" s="15" t="s">
        <v>480</v>
      </c>
      <c r="C21" s="15" t="s">
        <v>481</v>
      </c>
      <c r="D21" s="15" t="n">
        <v>0.36</v>
      </c>
      <c r="E21" s="15" t="s">
        <v>374</v>
      </c>
      <c r="F21" s="15" t="s">
        <v>381</v>
      </c>
      <c r="G21" s="15" t="s">
        <v>482</v>
      </c>
      <c r="H21" s="15" t="s">
        <v>483</v>
      </c>
      <c r="I21" s="15" t="s">
        <v>484</v>
      </c>
      <c r="J21" s="15" t="s">
        <v>485</v>
      </c>
    </row>
    <row r="22" customFormat="false" ht="46.25" hidden="false" customHeight="false" outlineLevel="0" collapsed="false">
      <c r="A22" s="15" t="s">
        <v>197</v>
      </c>
      <c r="B22" s="15" t="s">
        <v>486</v>
      </c>
      <c r="C22" s="15" t="s">
        <v>487</v>
      </c>
      <c r="D22" s="15" t="n">
        <v>1.15</v>
      </c>
      <c r="E22" s="15" t="s">
        <v>374</v>
      </c>
      <c r="F22" s="15" t="s">
        <v>375</v>
      </c>
      <c r="G22" s="15" t="s">
        <v>488</v>
      </c>
      <c r="H22" s="15" t="s">
        <v>489</v>
      </c>
      <c r="I22" s="15" t="s">
        <v>490</v>
      </c>
      <c r="J22" s="15" t="s">
        <v>491</v>
      </c>
    </row>
    <row r="23" customFormat="false" ht="46.25" hidden="false" customHeight="false" outlineLevel="0" collapsed="false">
      <c r="A23" s="15" t="s">
        <v>221</v>
      </c>
      <c r="B23" s="15" t="s">
        <v>492</v>
      </c>
      <c r="C23" s="15" t="s">
        <v>493</v>
      </c>
      <c r="D23" s="15" t="n">
        <v>0.67</v>
      </c>
      <c r="E23" s="15" t="s">
        <v>374</v>
      </c>
      <c r="F23" s="15" t="s">
        <v>381</v>
      </c>
      <c r="G23" s="15" t="s">
        <v>494</v>
      </c>
      <c r="H23" s="15" t="s">
        <v>449</v>
      </c>
      <c r="I23" s="15" t="s">
        <v>495</v>
      </c>
      <c r="J23" s="15" t="s">
        <v>496</v>
      </c>
    </row>
    <row r="24" customFormat="false" ht="46.25" hidden="false" customHeight="false" outlineLevel="0" collapsed="false">
      <c r="A24" s="15" t="s">
        <v>232</v>
      </c>
      <c r="B24" s="15" t="s">
        <v>234</v>
      </c>
      <c r="C24" s="15" t="s">
        <v>497</v>
      </c>
      <c r="D24" s="15" t="n">
        <v>0.09</v>
      </c>
      <c r="E24" s="15" t="s">
        <v>374</v>
      </c>
      <c r="F24" s="15" t="s">
        <v>498</v>
      </c>
      <c r="G24" s="15" t="s">
        <v>499</v>
      </c>
      <c r="H24" s="15" t="s">
        <v>500</v>
      </c>
      <c r="I24" s="15" t="s">
        <v>501</v>
      </c>
      <c r="J24" s="15" t="s">
        <v>502</v>
      </c>
    </row>
    <row r="25" customFormat="false" ht="46.25" hidden="false" customHeight="false" outlineLevel="0" collapsed="false">
      <c r="A25" s="15" t="s">
        <v>252</v>
      </c>
      <c r="B25" s="15" t="s">
        <v>254</v>
      </c>
      <c r="C25" s="15" t="s">
        <v>503</v>
      </c>
      <c r="D25" s="15" t="n">
        <v>10.9</v>
      </c>
      <c r="E25" s="15" t="s">
        <v>374</v>
      </c>
      <c r="F25" s="15" t="s">
        <v>397</v>
      </c>
      <c r="G25" s="15" t="s">
        <v>504</v>
      </c>
      <c r="H25" s="15" t="s">
        <v>505</v>
      </c>
      <c r="I25" s="15" t="s">
        <v>506</v>
      </c>
      <c r="J25" s="15" t="s">
        <v>507</v>
      </c>
    </row>
    <row r="26" customFormat="false" ht="46.25" hidden="false" customHeight="false" outlineLevel="0" collapsed="false">
      <c r="A26" s="15" t="s">
        <v>252</v>
      </c>
      <c r="B26" s="15" t="s">
        <v>254</v>
      </c>
      <c r="C26" s="15" t="s">
        <v>508</v>
      </c>
      <c r="D26" s="15"/>
      <c r="E26" s="15" t="s">
        <v>374</v>
      </c>
      <c r="F26" s="15" t="s">
        <v>509</v>
      </c>
      <c r="G26" s="15" t="s">
        <v>510</v>
      </c>
      <c r="H26" s="15" t="s">
        <v>511</v>
      </c>
      <c r="I26" s="15" t="s">
        <v>512</v>
      </c>
      <c r="J26" s="15" t="s">
        <v>513</v>
      </c>
    </row>
    <row r="27" customFormat="false" ht="46.25" hidden="false" customHeight="false" outlineLevel="0" collapsed="false">
      <c r="A27" s="15" t="s">
        <v>252</v>
      </c>
      <c r="B27" s="15" t="s">
        <v>514</v>
      </c>
      <c r="C27" s="15" t="s">
        <v>515</v>
      </c>
      <c r="D27" s="15" t="n">
        <v>0.07</v>
      </c>
      <c r="E27" s="15" t="s">
        <v>374</v>
      </c>
      <c r="F27" s="15" t="s">
        <v>516</v>
      </c>
      <c r="G27" s="15" t="s">
        <v>517</v>
      </c>
      <c r="H27" s="15" t="s">
        <v>449</v>
      </c>
      <c r="I27" s="15" t="s">
        <v>518</v>
      </c>
      <c r="J27" s="15" t="s">
        <v>519</v>
      </c>
    </row>
    <row r="28" customFormat="false" ht="46.25" hidden="false" customHeight="false" outlineLevel="0" collapsed="false">
      <c r="A28" s="15" t="s">
        <v>252</v>
      </c>
      <c r="B28" s="15" t="s">
        <v>520</v>
      </c>
      <c r="C28" s="15" t="s">
        <v>521</v>
      </c>
      <c r="D28" s="15"/>
      <c r="E28" s="15" t="s">
        <v>374</v>
      </c>
      <c r="F28" s="15" t="s">
        <v>522</v>
      </c>
      <c r="G28" s="15" t="s">
        <v>523</v>
      </c>
      <c r="H28" s="15" t="s">
        <v>524</v>
      </c>
      <c r="I28" s="15" t="s">
        <v>525</v>
      </c>
      <c r="J28" s="15" t="s">
        <v>526</v>
      </c>
    </row>
    <row r="29" customFormat="false" ht="46.25" hidden="false" customHeight="false" outlineLevel="0" collapsed="false">
      <c r="A29" s="15" t="s">
        <v>252</v>
      </c>
      <c r="B29" s="15" t="s">
        <v>527</v>
      </c>
      <c r="C29" s="15" t="s">
        <v>528</v>
      </c>
      <c r="D29" s="15" t="n">
        <v>0.56</v>
      </c>
      <c r="E29" s="15" t="s">
        <v>374</v>
      </c>
      <c r="F29" s="15" t="s">
        <v>529</v>
      </c>
      <c r="G29" s="15" t="s">
        <v>530</v>
      </c>
      <c r="H29" s="15" t="s">
        <v>531</v>
      </c>
      <c r="I29" s="15" t="s">
        <v>532</v>
      </c>
      <c r="J29" s="15" t="s">
        <v>533</v>
      </c>
    </row>
    <row r="30" customFormat="false" ht="46.25" hidden="false" customHeight="false" outlineLevel="0" collapsed="false">
      <c r="A30" s="15" t="s">
        <v>247</v>
      </c>
      <c r="B30" s="15" t="s">
        <v>249</v>
      </c>
      <c r="C30" s="15" t="s">
        <v>534</v>
      </c>
      <c r="D30" s="15" t="n">
        <v>0.5</v>
      </c>
      <c r="E30" s="15" t="s">
        <v>374</v>
      </c>
      <c r="F30" s="15" t="s">
        <v>381</v>
      </c>
      <c r="G30" s="15" t="s">
        <v>535</v>
      </c>
      <c r="H30" s="15" t="s">
        <v>536</v>
      </c>
      <c r="I30" s="15" t="s">
        <v>537</v>
      </c>
      <c r="J30" s="15" t="s">
        <v>538</v>
      </c>
    </row>
    <row r="31" customFormat="false" ht="46.25" hidden="false" customHeight="false" outlineLevel="0" collapsed="false">
      <c r="A31" s="15" t="s">
        <v>261</v>
      </c>
      <c r="B31" s="15" t="s">
        <v>263</v>
      </c>
      <c r="C31" s="15" t="s">
        <v>539</v>
      </c>
      <c r="D31" s="15" t="n">
        <v>9.24</v>
      </c>
      <c r="E31" s="15" t="s">
        <v>374</v>
      </c>
      <c r="F31" s="15" t="s">
        <v>540</v>
      </c>
      <c r="G31" s="15" t="s">
        <v>541</v>
      </c>
      <c r="H31" s="15" t="s">
        <v>542</v>
      </c>
      <c r="I31" s="15" t="s">
        <v>543</v>
      </c>
      <c r="J31" s="15" t="s">
        <v>544</v>
      </c>
    </row>
    <row r="32" customFormat="false" ht="46.25" hidden="false" customHeight="false" outlineLevel="0" collapsed="false">
      <c r="A32" s="15" t="s">
        <v>261</v>
      </c>
      <c r="B32" s="15" t="s">
        <v>263</v>
      </c>
      <c r="C32" s="15" t="s">
        <v>545</v>
      </c>
      <c r="D32" s="15" t="n">
        <v>0.81</v>
      </c>
      <c r="E32" s="15" t="s">
        <v>374</v>
      </c>
      <c r="F32" s="15" t="s">
        <v>381</v>
      </c>
      <c r="G32" s="15" t="s">
        <v>546</v>
      </c>
      <c r="H32" s="15" t="s">
        <v>542</v>
      </c>
      <c r="I32" s="15" t="s">
        <v>543</v>
      </c>
      <c r="J32" s="15" t="s">
        <v>544</v>
      </c>
    </row>
    <row r="33" customFormat="false" ht="46.25" hidden="false" customHeight="false" outlineLevel="0" collapsed="false">
      <c r="A33" s="15" t="s">
        <v>266</v>
      </c>
      <c r="B33" s="15" t="s">
        <v>547</v>
      </c>
      <c r="C33" s="15" t="s">
        <v>548</v>
      </c>
      <c r="D33" s="15" t="n">
        <v>3.85</v>
      </c>
      <c r="E33" s="15" t="s">
        <v>374</v>
      </c>
      <c r="F33" s="15" t="s">
        <v>549</v>
      </c>
      <c r="G33" s="15" t="s">
        <v>550</v>
      </c>
      <c r="H33" s="15" t="s">
        <v>551</v>
      </c>
      <c r="I33" s="15" t="s">
        <v>552</v>
      </c>
      <c r="J33" s="15" t="s">
        <v>553</v>
      </c>
    </row>
    <row r="34" customFormat="false" ht="46.25" hidden="false" customHeight="false" outlineLevel="0" collapsed="false">
      <c r="A34" s="15" t="s">
        <v>266</v>
      </c>
      <c r="B34" s="15" t="s">
        <v>547</v>
      </c>
      <c r="C34" s="15" t="s">
        <v>554</v>
      </c>
      <c r="D34" s="15" t="n">
        <v>15.3</v>
      </c>
      <c r="E34" s="15" t="s">
        <v>374</v>
      </c>
      <c r="F34" s="15" t="s">
        <v>555</v>
      </c>
      <c r="G34" s="15" t="s">
        <v>556</v>
      </c>
      <c r="H34" s="15" t="s">
        <v>557</v>
      </c>
      <c r="I34" s="15" t="s">
        <v>558</v>
      </c>
      <c r="J34" s="15" t="s">
        <v>559</v>
      </c>
    </row>
    <row r="35" customFormat="false" ht="46.25" hidden="false" customHeight="false" outlineLevel="0" collapsed="false">
      <c r="A35" s="15" t="s">
        <v>266</v>
      </c>
      <c r="B35" s="15" t="s">
        <v>560</v>
      </c>
      <c r="C35" s="15" t="s">
        <v>561</v>
      </c>
      <c r="D35" s="15"/>
      <c r="E35" s="15" t="s">
        <v>374</v>
      </c>
      <c r="F35" s="15" t="s">
        <v>555</v>
      </c>
      <c r="G35" s="15" t="s">
        <v>562</v>
      </c>
      <c r="H35" s="15" t="s">
        <v>473</v>
      </c>
      <c r="I35" s="15" t="s">
        <v>563</v>
      </c>
      <c r="J35" s="15" t="s">
        <v>564</v>
      </c>
    </row>
    <row r="36" customFormat="false" ht="46.25" hidden="false" customHeight="false" outlineLevel="0" collapsed="false">
      <c r="A36" s="15" t="s">
        <v>274</v>
      </c>
      <c r="B36" s="15" t="s">
        <v>565</v>
      </c>
      <c r="C36" s="15" t="s">
        <v>566</v>
      </c>
      <c r="D36" s="15" t="n">
        <v>1.55</v>
      </c>
      <c r="E36" s="15" t="s">
        <v>374</v>
      </c>
      <c r="F36" s="15" t="s">
        <v>567</v>
      </c>
      <c r="G36" s="15" t="s">
        <v>568</v>
      </c>
      <c r="H36" s="15" t="s">
        <v>569</v>
      </c>
      <c r="I36" s="15" t="s">
        <v>570</v>
      </c>
      <c r="J36" s="15" t="s">
        <v>571</v>
      </c>
    </row>
    <row r="38" customFormat="false" ht="15" hidden="false" customHeight="false" outlineLevel="0" collapsed="false">
      <c r="A38" s="4" t="s">
        <v>572</v>
      </c>
    </row>
    <row r="39" customFormat="false" ht="15" hidden="false" customHeight="true" outlineLevel="0" collapsed="false">
      <c r="A39" s="3" t="s">
        <v>186</v>
      </c>
      <c r="B39" s="19" t="s">
        <v>573</v>
      </c>
      <c r="C39" s="19"/>
      <c r="D39" s="19"/>
      <c r="E39" s="19"/>
      <c r="F39" s="19"/>
      <c r="G39" s="19"/>
      <c r="H39" s="19"/>
      <c r="I39" s="19"/>
      <c r="J39" s="19"/>
    </row>
    <row r="40" customFormat="false" ht="23.85" hidden="false" customHeight="true" outlineLevel="0" collapsed="false">
      <c r="A40" s="3" t="s">
        <v>193</v>
      </c>
      <c r="B40" s="19" t="s">
        <v>574</v>
      </c>
      <c r="C40" s="19"/>
      <c r="D40" s="19"/>
      <c r="E40" s="19"/>
      <c r="F40" s="19"/>
      <c r="G40" s="19"/>
      <c r="H40" s="19"/>
      <c r="I40" s="19"/>
      <c r="J40" s="19"/>
    </row>
    <row r="41" customFormat="false" ht="15" hidden="false" customHeight="true" outlineLevel="0" collapsed="false">
      <c r="A41" s="3" t="s">
        <v>195</v>
      </c>
      <c r="B41" s="19" t="s">
        <v>575</v>
      </c>
      <c r="C41" s="19"/>
      <c r="D41" s="19"/>
      <c r="E41" s="19"/>
      <c r="F41" s="19"/>
      <c r="G41" s="19"/>
      <c r="H41" s="19"/>
      <c r="I41" s="19"/>
      <c r="J41" s="19"/>
    </row>
    <row r="42" customFormat="false" ht="15" hidden="false" customHeight="true" outlineLevel="0" collapsed="false">
      <c r="A42" s="3" t="s">
        <v>206</v>
      </c>
      <c r="B42" s="19" t="s">
        <v>576</v>
      </c>
      <c r="C42" s="19"/>
      <c r="D42" s="19"/>
      <c r="E42" s="19"/>
      <c r="F42" s="19"/>
      <c r="G42" s="19"/>
      <c r="H42" s="19"/>
      <c r="I42" s="19"/>
      <c r="J42" s="19"/>
    </row>
    <row r="43" customFormat="false" ht="15" hidden="false" customHeight="true" outlineLevel="0" collapsed="false">
      <c r="A43" s="3" t="s">
        <v>212</v>
      </c>
      <c r="B43" s="19" t="s">
        <v>577</v>
      </c>
      <c r="C43" s="19"/>
      <c r="D43" s="19"/>
      <c r="E43" s="19"/>
      <c r="F43" s="19"/>
      <c r="G43" s="19"/>
      <c r="H43" s="19"/>
      <c r="I43" s="19"/>
      <c r="J43" s="19"/>
    </row>
    <row r="44" customFormat="false" ht="15" hidden="false" customHeight="true" outlineLevel="0" collapsed="false">
      <c r="A44" s="3" t="s">
        <v>216</v>
      </c>
      <c r="B44" s="19" t="s">
        <v>578</v>
      </c>
      <c r="C44" s="19"/>
      <c r="D44" s="19"/>
      <c r="E44" s="19"/>
      <c r="F44" s="19"/>
      <c r="G44" s="19"/>
      <c r="H44" s="19"/>
      <c r="I44" s="19"/>
      <c r="J44" s="19"/>
    </row>
    <row r="45" customFormat="false" ht="15" hidden="false" customHeight="true" outlineLevel="0" collapsed="false">
      <c r="A45" s="3" t="s">
        <v>219</v>
      </c>
      <c r="B45" s="19" t="s">
        <v>579</v>
      </c>
      <c r="C45" s="19"/>
      <c r="D45" s="19"/>
      <c r="E45" s="19"/>
      <c r="F45" s="19"/>
      <c r="G45" s="19"/>
      <c r="H45" s="19"/>
      <c r="I45" s="19"/>
      <c r="J45" s="19"/>
    </row>
    <row r="46" customFormat="false" ht="23.85" hidden="false" customHeight="true" outlineLevel="0" collapsed="false">
      <c r="A46" s="3" t="s">
        <v>226</v>
      </c>
      <c r="B46" s="19" t="s">
        <v>580</v>
      </c>
      <c r="C46" s="19"/>
      <c r="D46" s="19"/>
      <c r="E46" s="19"/>
      <c r="F46" s="19"/>
      <c r="G46" s="19"/>
      <c r="H46" s="19"/>
      <c r="I46" s="19"/>
      <c r="J46" s="19"/>
    </row>
    <row r="47" customFormat="false" ht="15" hidden="false" customHeight="true" outlineLevel="0" collapsed="false">
      <c r="A47" s="3" t="s">
        <v>230</v>
      </c>
      <c r="B47" s="19" t="s">
        <v>581</v>
      </c>
      <c r="C47" s="19"/>
      <c r="D47" s="19"/>
      <c r="E47" s="19"/>
      <c r="F47" s="19"/>
      <c r="G47" s="19"/>
      <c r="H47" s="19"/>
      <c r="I47" s="19"/>
      <c r="J47" s="19"/>
    </row>
    <row r="48" customFormat="false" ht="15" hidden="false" customHeight="true" outlineLevel="0" collapsed="false">
      <c r="A48" s="3" t="s">
        <v>237</v>
      </c>
      <c r="B48" s="19" t="s">
        <v>582</v>
      </c>
      <c r="C48" s="19"/>
      <c r="D48" s="19"/>
      <c r="E48" s="19"/>
      <c r="F48" s="19"/>
      <c r="G48" s="19"/>
      <c r="H48" s="19"/>
      <c r="I48" s="19"/>
      <c r="J48" s="19"/>
    </row>
    <row r="49" customFormat="false" ht="15" hidden="false" customHeight="true" outlineLevel="0" collapsed="false">
      <c r="A49" s="3" t="s">
        <v>239</v>
      </c>
      <c r="B49" s="19" t="s">
        <v>583</v>
      </c>
      <c r="C49" s="19"/>
      <c r="D49" s="19"/>
      <c r="E49" s="19"/>
      <c r="F49" s="19"/>
      <c r="G49" s="19"/>
      <c r="H49" s="19"/>
      <c r="I49" s="19"/>
      <c r="J49" s="19"/>
    </row>
    <row r="50" customFormat="false" ht="15" hidden="false" customHeight="true" outlineLevel="0" collapsed="false">
      <c r="A50" s="3" t="s">
        <v>257</v>
      </c>
      <c r="B50" s="19" t="s">
        <v>584</v>
      </c>
      <c r="C50" s="19"/>
      <c r="D50" s="19"/>
      <c r="E50" s="19"/>
      <c r="F50" s="19"/>
      <c r="G50" s="19"/>
      <c r="H50" s="19"/>
      <c r="I50" s="19"/>
      <c r="J50" s="19"/>
    </row>
    <row r="52" customFormat="false" ht="15" hidden="false" customHeight="false" outlineLevel="0" collapsed="false">
      <c r="A52" s="4" t="s">
        <v>585</v>
      </c>
    </row>
    <row r="53" customFormat="false" ht="15" hidden="false" customHeight="false" outlineLevel="0" collapsed="false">
      <c r="A53" s="20" t="s">
        <v>586</v>
      </c>
    </row>
    <row r="54" customFormat="false" ht="15" hidden="false" customHeight="false" outlineLevel="0" collapsed="false">
      <c r="A54" s="20" t="s">
        <v>587</v>
      </c>
    </row>
    <row r="55" customFormat="false" ht="15" hidden="false" customHeight="false" outlineLevel="0" collapsed="false">
      <c r="A55" s="20" t="s">
        <v>588</v>
      </c>
    </row>
    <row r="56" customFormat="false" ht="15" hidden="false" customHeight="false" outlineLevel="0" collapsed="false">
      <c r="A56" s="20" t="s">
        <v>589</v>
      </c>
    </row>
    <row r="57" customFormat="false" ht="15" hidden="false" customHeight="false" outlineLevel="0" collapsed="false">
      <c r="A57" s="20" t="s">
        <v>590</v>
      </c>
    </row>
    <row r="58" customFormat="false" ht="15" hidden="false" customHeight="false" outlineLevel="0" collapsed="false">
      <c r="A58" s="20" t="s">
        <v>591</v>
      </c>
    </row>
    <row r="59" customFormat="false" ht="15" hidden="false" customHeight="false" outlineLevel="0" collapsed="false">
      <c r="A59" s="20" t="s">
        <v>592</v>
      </c>
    </row>
    <row r="60" customFormat="false" ht="15" hidden="false" customHeight="false" outlineLevel="0" collapsed="false">
      <c r="A60" s="20" t="s">
        <v>593</v>
      </c>
    </row>
    <row r="61" customFormat="false" ht="15" hidden="false" customHeight="false" outlineLevel="0" collapsed="false">
      <c r="A61" s="4" t="s">
        <v>594</v>
      </c>
    </row>
    <row r="62" customFormat="false" ht="15" hidden="false" customHeight="false" outlineLevel="0" collapsed="false">
      <c r="A62" s="20" t="s">
        <v>595</v>
      </c>
    </row>
    <row r="63" customFormat="false" ht="15" hidden="false" customHeight="false" outlineLevel="0" collapsed="false">
      <c r="A63" s="20" t="s">
        <v>596</v>
      </c>
    </row>
  </sheetData>
  <mergeCells count="12">
    <mergeCell ref="B39:J39"/>
    <mergeCell ref="B40:J40"/>
    <mergeCell ref="B41:J41"/>
    <mergeCell ref="B42:J42"/>
    <mergeCell ref="B43:J43"/>
    <mergeCell ref="B44:J44"/>
    <mergeCell ref="B45:J45"/>
    <mergeCell ref="B46:J46"/>
    <mergeCell ref="B47:J47"/>
    <mergeCell ref="B48:J48"/>
    <mergeCell ref="B49:J49"/>
    <mergeCell ref="B50:J50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5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1" topLeftCell="A2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0"/>
    <col collapsed="false" customWidth="true" hidden="false" outlineLevel="0" max="2" min="2" style="0" width="8"/>
    <col collapsed="false" customWidth="true" hidden="false" outlineLevel="0" max="3" min="3" style="0" width="60"/>
    <col collapsed="false" customWidth="true" hidden="false" outlineLevel="0" max="4" min="4" style="0" width="44"/>
    <col collapsed="false" customWidth="true" hidden="false" outlineLevel="0" max="5" min="5" style="0" width="58"/>
    <col collapsed="false" customWidth="true" hidden="false" outlineLevel="0" max="6" min="6" style="0" width="44"/>
    <col collapsed="false" customWidth="true" hidden="false" outlineLevel="0" max="7" min="7" style="0" width="66"/>
  </cols>
  <sheetData>
    <row r="1" customFormat="false" ht="36" hidden="false" customHeight="true" outlineLevel="0" collapsed="false">
      <c r="A1" s="8" t="s">
        <v>45</v>
      </c>
      <c r="B1" s="8" t="s">
        <v>597</v>
      </c>
      <c r="C1" s="8" t="s">
        <v>598</v>
      </c>
      <c r="D1" s="8" t="s">
        <v>599</v>
      </c>
      <c r="E1" s="8" t="s">
        <v>600</v>
      </c>
      <c r="F1" s="8" t="s">
        <v>601</v>
      </c>
      <c r="G1" s="8" t="s">
        <v>372</v>
      </c>
    </row>
    <row r="2" customFormat="false" ht="35.05" hidden="false" customHeight="false" outlineLevel="0" collapsed="false">
      <c r="A2" s="17" t="s">
        <v>70</v>
      </c>
      <c r="B2" s="17" t="s">
        <v>602</v>
      </c>
      <c r="C2" s="17" t="s">
        <v>603</v>
      </c>
      <c r="D2" s="17" t="s">
        <v>604</v>
      </c>
      <c r="E2" s="17" t="s">
        <v>605</v>
      </c>
      <c r="F2" s="17" t="s">
        <v>606</v>
      </c>
      <c r="G2" s="17" t="s">
        <v>607</v>
      </c>
    </row>
    <row r="3" customFormat="false" ht="35.05" hidden="false" customHeight="false" outlineLevel="0" collapsed="false">
      <c r="A3" s="21" t="s">
        <v>96</v>
      </c>
      <c r="B3" s="21" t="s">
        <v>608</v>
      </c>
      <c r="C3" s="21" t="s">
        <v>609</v>
      </c>
      <c r="D3" s="21"/>
      <c r="E3" s="21"/>
      <c r="F3" s="21"/>
      <c r="G3" s="21"/>
    </row>
    <row r="4" customFormat="false" ht="35.05" hidden="false" customHeight="false" outlineLevel="0" collapsed="false">
      <c r="A4" s="15" t="s">
        <v>106</v>
      </c>
      <c r="B4" s="15" t="s">
        <v>610</v>
      </c>
      <c r="C4" s="15" t="s">
        <v>611</v>
      </c>
      <c r="D4" s="15" t="s">
        <v>612</v>
      </c>
      <c r="E4" s="15" t="s">
        <v>613</v>
      </c>
      <c r="F4" s="15" t="s">
        <v>614</v>
      </c>
      <c r="G4" s="15" t="s">
        <v>615</v>
      </c>
    </row>
    <row r="5" customFormat="false" ht="23.85" hidden="false" customHeight="false" outlineLevel="0" collapsed="false">
      <c r="A5" s="21" t="s">
        <v>117</v>
      </c>
      <c r="B5" s="21" t="s">
        <v>616</v>
      </c>
      <c r="C5" s="21" t="s">
        <v>617</v>
      </c>
      <c r="D5" s="21"/>
      <c r="E5" s="21"/>
      <c r="F5" s="21" t="s">
        <v>618</v>
      </c>
      <c r="G5" s="21" t="s">
        <v>619</v>
      </c>
    </row>
    <row r="6" customFormat="false" ht="46.25" hidden="false" customHeight="false" outlineLevel="0" collapsed="false">
      <c r="A6" s="17" t="s">
        <v>120</v>
      </c>
      <c r="B6" s="17" t="s">
        <v>602</v>
      </c>
      <c r="C6" s="17" t="s">
        <v>620</v>
      </c>
      <c r="D6" s="17" t="s">
        <v>621</v>
      </c>
      <c r="E6" s="17" t="s">
        <v>622</v>
      </c>
      <c r="F6" s="17" t="s">
        <v>623</v>
      </c>
      <c r="G6" s="17" t="s">
        <v>624</v>
      </c>
    </row>
    <row r="7" customFormat="false" ht="23.85" hidden="false" customHeight="false" outlineLevel="0" collapsed="false">
      <c r="A7" s="21" t="s">
        <v>127</v>
      </c>
      <c r="B7" s="21" t="s">
        <v>616</v>
      </c>
      <c r="C7" s="21" t="s">
        <v>625</v>
      </c>
      <c r="D7" s="21" t="s">
        <v>626</v>
      </c>
      <c r="E7" s="21" t="s">
        <v>627</v>
      </c>
      <c r="F7" s="21" t="s">
        <v>628</v>
      </c>
      <c r="G7" s="21" t="s">
        <v>629</v>
      </c>
    </row>
    <row r="8" customFormat="false" ht="35.05" hidden="false" customHeight="false" outlineLevel="0" collapsed="false">
      <c r="A8" s="15" t="s">
        <v>132</v>
      </c>
      <c r="B8" s="15" t="s">
        <v>610</v>
      </c>
      <c r="C8" s="15" t="s">
        <v>630</v>
      </c>
      <c r="D8" s="15" t="s">
        <v>631</v>
      </c>
      <c r="E8" s="15" t="s">
        <v>632</v>
      </c>
      <c r="F8" s="15" t="s">
        <v>633</v>
      </c>
      <c r="G8" s="15" t="s">
        <v>634</v>
      </c>
    </row>
    <row r="9" customFormat="false" ht="23.85" hidden="false" customHeight="false" outlineLevel="0" collapsed="false">
      <c r="A9" s="21" t="s">
        <v>141</v>
      </c>
      <c r="B9" s="21" t="s">
        <v>616</v>
      </c>
      <c r="C9" s="21" t="s">
        <v>635</v>
      </c>
      <c r="D9" s="21"/>
      <c r="E9" s="21"/>
      <c r="F9" s="21" t="s">
        <v>636</v>
      </c>
      <c r="G9" s="21" t="s">
        <v>637</v>
      </c>
    </row>
    <row r="10" customFormat="false" ht="35.05" hidden="false" customHeight="false" outlineLevel="0" collapsed="false">
      <c r="A10" s="21" t="s">
        <v>144</v>
      </c>
      <c r="B10" s="21" t="s">
        <v>616</v>
      </c>
      <c r="C10" s="21" t="s">
        <v>638</v>
      </c>
      <c r="D10" s="21"/>
      <c r="E10" s="21"/>
      <c r="F10" s="21" t="s">
        <v>639</v>
      </c>
      <c r="G10" s="21" t="s">
        <v>640</v>
      </c>
    </row>
    <row r="11" customFormat="false" ht="46.25" hidden="false" customHeight="false" outlineLevel="0" collapsed="false">
      <c r="A11" s="15" t="s">
        <v>147</v>
      </c>
      <c r="B11" s="15" t="s">
        <v>610</v>
      </c>
      <c r="C11" s="15" t="s">
        <v>641</v>
      </c>
      <c r="D11" s="15" t="s">
        <v>642</v>
      </c>
      <c r="E11" s="15" t="s">
        <v>643</v>
      </c>
      <c r="F11" s="15" t="s">
        <v>644</v>
      </c>
      <c r="G11" s="15" t="s">
        <v>645</v>
      </c>
    </row>
    <row r="12" customFormat="false" ht="35.05" hidden="false" customHeight="false" outlineLevel="0" collapsed="false">
      <c r="A12" s="15" t="s">
        <v>149</v>
      </c>
      <c r="B12" s="15" t="s">
        <v>610</v>
      </c>
      <c r="C12" s="15" t="s">
        <v>646</v>
      </c>
      <c r="D12" s="15" t="s">
        <v>647</v>
      </c>
      <c r="E12" s="15" t="s">
        <v>648</v>
      </c>
      <c r="F12" s="15" t="s">
        <v>649</v>
      </c>
      <c r="G12" s="15" t="s">
        <v>650</v>
      </c>
    </row>
    <row r="13" customFormat="false" ht="35.05" hidden="false" customHeight="false" outlineLevel="0" collapsed="false">
      <c r="A13" s="15" t="s">
        <v>151</v>
      </c>
      <c r="B13" s="15" t="s">
        <v>610</v>
      </c>
      <c r="C13" s="15" t="s">
        <v>651</v>
      </c>
      <c r="D13" s="15" t="s">
        <v>652</v>
      </c>
      <c r="E13" s="15" t="s">
        <v>653</v>
      </c>
      <c r="F13" s="15" t="s">
        <v>654</v>
      </c>
      <c r="G13" s="15" t="s">
        <v>655</v>
      </c>
    </row>
    <row r="14" customFormat="false" ht="23.85" hidden="false" customHeight="false" outlineLevel="0" collapsed="false">
      <c r="A14" s="21" t="s">
        <v>157</v>
      </c>
      <c r="B14" s="21" t="s">
        <v>616</v>
      </c>
      <c r="C14" s="21" t="s">
        <v>656</v>
      </c>
      <c r="D14" s="21" t="s">
        <v>657</v>
      </c>
      <c r="E14" s="21" t="s">
        <v>658</v>
      </c>
      <c r="F14" s="21" t="s">
        <v>659</v>
      </c>
      <c r="G14" s="21" t="s">
        <v>660</v>
      </c>
    </row>
    <row r="15" customFormat="false" ht="46.25" hidden="false" customHeight="false" outlineLevel="0" collapsed="false">
      <c r="A15" s="17" t="s">
        <v>163</v>
      </c>
      <c r="B15" s="17" t="s">
        <v>602</v>
      </c>
      <c r="C15" s="17" t="s">
        <v>661</v>
      </c>
      <c r="D15" s="17" t="s">
        <v>662</v>
      </c>
      <c r="E15" s="17" t="s">
        <v>663</v>
      </c>
      <c r="F15" s="17" t="s">
        <v>664</v>
      </c>
      <c r="G15" s="17" t="s">
        <v>665</v>
      </c>
    </row>
    <row r="16" customFormat="false" ht="35.05" hidden="false" customHeight="false" outlineLevel="0" collapsed="false">
      <c r="A16" s="21" t="s">
        <v>176</v>
      </c>
      <c r="B16" s="21" t="s">
        <v>616</v>
      </c>
      <c r="C16" s="21" t="s">
        <v>666</v>
      </c>
      <c r="D16" s="21"/>
      <c r="E16" s="21"/>
      <c r="F16" s="21" t="s">
        <v>667</v>
      </c>
      <c r="G16" s="21" t="s">
        <v>668</v>
      </c>
    </row>
    <row r="17" customFormat="false" ht="35.05" hidden="false" customHeight="false" outlineLevel="0" collapsed="false">
      <c r="A17" s="17" t="s">
        <v>181</v>
      </c>
      <c r="B17" s="17" t="s">
        <v>602</v>
      </c>
      <c r="C17" s="17" t="s">
        <v>669</v>
      </c>
      <c r="D17" s="17" t="s">
        <v>670</v>
      </c>
      <c r="E17" s="17" t="s">
        <v>671</v>
      </c>
      <c r="F17" s="17" t="s">
        <v>672</v>
      </c>
      <c r="G17" s="17" t="s">
        <v>673</v>
      </c>
    </row>
    <row r="18" customFormat="false" ht="35.05" hidden="false" customHeight="false" outlineLevel="0" collapsed="false">
      <c r="A18" s="17" t="s">
        <v>184</v>
      </c>
      <c r="B18" s="17" t="s">
        <v>602</v>
      </c>
      <c r="C18" s="17" t="s">
        <v>674</v>
      </c>
      <c r="D18" s="17" t="s">
        <v>675</v>
      </c>
      <c r="E18" s="17" t="s">
        <v>676</v>
      </c>
      <c r="F18" s="17" t="s">
        <v>677</v>
      </c>
      <c r="G18" s="17" t="s">
        <v>678</v>
      </c>
    </row>
    <row r="19" customFormat="false" ht="35.05" hidden="false" customHeight="false" outlineLevel="0" collapsed="false">
      <c r="A19" s="17" t="s">
        <v>186</v>
      </c>
      <c r="B19" s="17" t="s">
        <v>602</v>
      </c>
      <c r="C19" s="17" t="s">
        <v>679</v>
      </c>
      <c r="D19" s="17" t="s">
        <v>680</v>
      </c>
      <c r="E19" s="17" t="s">
        <v>681</v>
      </c>
      <c r="F19" s="17" t="s">
        <v>682</v>
      </c>
      <c r="G19" s="17" t="s">
        <v>683</v>
      </c>
    </row>
    <row r="20" customFormat="false" ht="35.05" hidden="false" customHeight="false" outlineLevel="0" collapsed="false">
      <c r="A20" s="17" t="s">
        <v>189</v>
      </c>
      <c r="B20" s="17" t="s">
        <v>602</v>
      </c>
      <c r="C20" s="17" t="s">
        <v>684</v>
      </c>
      <c r="D20" s="17" t="s">
        <v>685</v>
      </c>
      <c r="E20" s="17" t="s">
        <v>605</v>
      </c>
      <c r="F20" s="17" t="s">
        <v>686</v>
      </c>
      <c r="G20" s="17" t="s">
        <v>687</v>
      </c>
    </row>
    <row r="21" customFormat="false" ht="35.05" hidden="false" customHeight="false" outlineLevel="0" collapsed="false">
      <c r="A21" s="17" t="s">
        <v>191</v>
      </c>
      <c r="B21" s="17" t="s">
        <v>602</v>
      </c>
      <c r="C21" s="17" t="s">
        <v>688</v>
      </c>
      <c r="D21" s="17" t="s">
        <v>689</v>
      </c>
      <c r="E21" s="17" t="s">
        <v>658</v>
      </c>
      <c r="F21" s="17" t="s">
        <v>690</v>
      </c>
      <c r="G21" s="17" t="s">
        <v>691</v>
      </c>
    </row>
    <row r="22" customFormat="false" ht="35.05" hidden="false" customHeight="false" outlineLevel="0" collapsed="false">
      <c r="A22" s="21" t="s">
        <v>193</v>
      </c>
      <c r="B22" s="21" t="s">
        <v>608</v>
      </c>
      <c r="C22" s="21" t="s">
        <v>692</v>
      </c>
      <c r="D22" s="21"/>
      <c r="E22" s="21"/>
      <c r="F22" s="21"/>
      <c r="G22" s="21" t="s">
        <v>693</v>
      </c>
    </row>
    <row r="23" customFormat="false" ht="35.05" hidden="false" customHeight="false" outlineLevel="0" collapsed="false">
      <c r="A23" s="15" t="s">
        <v>195</v>
      </c>
      <c r="B23" s="15" t="s">
        <v>610</v>
      </c>
      <c r="C23" s="15" t="s">
        <v>694</v>
      </c>
      <c r="D23" s="15" t="s">
        <v>695</v>
      </c>
      <c r="E23" s="15" t="s">
        <v>696</v>
      </c>
      <c r="F23" s="15" t="s">
        <v>697</v>
      </c>
      <c r="G23" s="15" t="s">
        <v>698</v>
      </c>
    </row>
    <row r="24" customFormat="false" ht="35.05" hidden="false" customHeight="false" outlineLevel="0" collapsed="false">
      <c r="A24" s="15" t="s">
        <v>197</v>
      </c>
      <c r="B24" s="15" t="s">
        <v>610</v>
      </c>
      <c r="C24" s="15" t="s">
        <v>699</v>
      </c>
      <c r="D24" s="15" t="s">
        <v>700</v>
      </c>
      <c r="E24" s="15" t="s">
        <v>701</v>
      </c>
      <c r="F24" s="15" t="s">
        <v>702</v>
      </c>
      <c r="G24" s="15" t="s">
        <v>703</v>
      </c>
    </row>
    <row r="25" customFormat="false" ht="35.05" hidden="false" customHeight="false" outlineLevel="0" collapsed="false">
      <c r="A25" s="17" t="s">
        <v>202</v>
      </c>
      <c r="B25" s="17" t="s">
        <v>602</v>
      </c>
      <c r="C25" s="17" t="s">
        <v>704</v>
      </c>
      <c r="D25" s="17" t="s">
        <v>705</v>
      </c>
      <c r="E25" s="17" t="s">
        <v>706</v>
      </c>
      <c r="F25" s="17" t="s">
        <v>707</v>
      </c>
      <c r="G25" s="17" t="s">
        <v>708</v>
      </c>
    </row>
    <row r="26" customFormat="false" ht="23.85" hidden="false" customHeight="false" outlineLevel="0" collapsed="false">
      <c r="A26" s="21" t="s">
        <v>204</v>
      </c>
      <c r="B26" s="21" t="s">
        <v>616</v>
      </c>
      <c r="C26" s="21" t="s">
        <v>709</v>
      </c>
      <c r="D26" s="21"/>
      <c r="E26" s="21"/>
      <c r="F26" s="21" t="s">
        <v>710</v>
      </c>
      <c r="G26" s="21" t="s">
        <v>711</v>
      </c>
    </row>
    <row r="27" customFormat="false" ht="23.85" hidden="false" customHeight="false" outlineLevel="0" collapsed="false">
      <c r="A27" s="21" t="s">
        <v>206</v>
      </c>
      <c r="B27" s="21" t="s">
        <v>616</v>
      </c>
      <c r="C27" s="21" t="s">
        <v>712</v>
      </c>
      <c r="D27" s="21"/>
      <c r="E27" s="21"/>
      <c r="F27" s="21" t="s">
        <v>713</v>
      </c>
      <c r="G27" s="21" t="s">
        <v>714</v>
      </c>
    </row>
    <row r="28" customFormat="false" ht="46.25" hidden="false" customHeight="false" outlineLevel="0" collapsed="false">
      <c r="A28" s="15" t="s">
        <v>208</v>
      </c>
      <c r="B28" s="15" t="s">
        <v>610</v>
      </c>
      <c r="C28" s="15" t="s">
        <v>715</v>
      </c>
      <c r="D28" s="15" t="s">
        <v>716</v>
      </c>
      <c r="E28" s="15" t="s">
        <v>717</v>
      </c>
      <c r="F28" s="15" t="s">
        <v>718</v>
      </c>
      <c r="G28" s="15" t="s">
        <v>719</v>
      </c>
    </row>
    <row r="29" customFormat="false" ht="23.85" hidden="false" customHeight="false" outlineLevel="0" collapsed="false">
      <c r="A29" s="21" t="s">
        <v>210</v>
      </c>
      <c r="B29" s="21" t="s">
        <v>616</v>
      </c>
      <c r="C29" s="21" t="s">
        <v>720</v>
      </c>
      <c r="D29" s="21"/>
      <c r="E29" s="21"/>
      <c r="F29" s="21" t="s">
        <v>721</v>
      </c>
      <c r="G29" s="21" t="s">
        <v>722</v>
      </c>
    </row>
    <row r="30" customFormat="false" ht="35.05" hidden="false" customHeight="false" outlineLevel="0" collapsed="false">
      <c r="A30" s="17" t="s">
        <v>212</v>
      </c>
      <c r="B30" s="17" t="s">
        <v>602</v>
      </c>
      <c r="C30" s="17" t="s">
        <v>723</v>
      </c>
      <c r="D30" s="17" t="s">
        <v>724</v>
      </c>
      <c r="E30" s="17" t="s">
        <v>725</v>
      </c>
      <c r="F30" s="17" t="s">
        <v>726</v>
      </c>
      <c r="G30" s="17" t="s">
        <v>727</v>
      </c>
    </row>
    <row r="31" customFormat="false" ht="35.05" hidden="false" customHeight="false" outlineLevel="0" collapsed="false">
      <c r="A31" s="15" t="s">
        <v>214</v>
      </c>
      <c r="B31" s="15" t="s">
        <v>610</v>
      </c>
      <c r="C31" s="15" t="s">
        <v>728</v>
      </c>
      <c r="D31" s="15" t="s">
        <v>729</v>
      </c>
      <c r="E31" s="15" t="s">
        <v>730</v>
      </c>
      <c r="F31" s="15" t="s">
        <v>731</v>
      </c>
      <c r="G31" s="15" t="s">
        <v>732</v>
      </c>
    </row>
    <row r="32" customFormat="false" ht="35.05" hidden="false" customHeight="false" outlineLevel="0" collapsed="false">
      <c r="A32" s="15" t="s">
        <v>216</v>
      </c>
      <c r="B32" s="15" t="s">
        <v>610</v>
      </c>
      <c r="C32" s="15" t="s">
        <v>733</v>
      </c>
      <c r="D32" s="15" t="s">
        <v>734</v>
      </c>
      <c r="E32" s="15" t="s">
        <v>658</v>
      </c>
      <c r="F32" s="15" t="s">
        <v>735</v>
      </c>
      <c r="G32" s="15" t="s">
        <v>736</v>
      </c>
    </row>
    <row r="33" customFormat="false" ht="35.05" hidden="false" customHeight="false" outlineLevel="0" collapsed="false">
      <c r="A33" s="17" t="s">
        <v>219</v>
      </c>
      <c r="B33" s="17" t="s">
        <v>602</v>
      </c>
      <c r="C33" s="17" t="s">
        <v>737</v>
      </c>
      <c r="D33" s="17" t="s">
        <v>738</v>
      </c>
      <c r="E33" s="17" t="s">
        <v>605</v>
      </c>
      <c r="F33" s="17" t="s">
        <v>739</v>
      </c>
      <c r="G33" s="17" t="s">
        <v>740</v>
      </c>
    </row>
    <row r="34" customFormat="false" ht="35.05" hidden="false" customHeight="false" outlineLevel="0" collapsed="false">
      <c r="A34" s="17" t="s">
        <v>221</v>
      </c>
      <c r="B34" s="17" t="s">
        <v>602</v>
      </c>
      <c r="C34" s="17" t="s">
        <v>741</v>
      </c>
      <c r="D34" s="17" t="s">
        <v>742</v>
      </c>
      <c r="E34" s="17" t="s">
        <v>743</v>
      </c>
      <c r="F34" s="17" t="s">
        <v>744</v>
      </c>
      <c r="G34" s="17" t="s">
        <v>745</v>
      </c>
    </row>
    <row r="35" customFormat="false" ht="35.05" hidden="false" customHeight="false" outlineLevel="0" collapsed="false">
      <c r="A35" s="15" t="s">
        <v>226</v>
      </c>
      <c r="B35" s="15" t="s">
        <v>610</v>
      </c>
      <c r="C35" s="15" t="s">
        <v>746</v>
      </c>
      <c r="D35" s="15" t="s">
        <v>747</v>
      </c>
      <c r="E35" s="15" t="s">
        <v>748</v>
      </c>
      <c r="F35" s="15" t="s">
        <v>749</v>
      </c>
      <c r="G35" s="15" t="s">
        <v>750</v>
      </c>
    </row>
    <row r="36" customFormat="false" ht="35.05" hidden="false" customHeight="false" outlineLevel="0" collapsed="false">
      <c r="A36" s="17" t="s">
        <v>228</v>
      </c>
      <c r="B36" s="17" t="s">
        <v>602</v>
      </c>
      <c r="C36" s="17" t="s">
        <v>751</v>
      </c>
      <c r="D36" s="17" t="s">
        <v>752</v>
      </c>
      <c r="E36" s="17" t="s">
        <v>753</v>
      </c>
      <c r="F36" s="17" t="s">
        <v>754</v>
      </c>
      <c r="G36" s="17" t="s">
        <v>755</v>
      </c>
    </row>
    <row r="37" customFormat="false" ht="35.05" hidden="false" customHeight="false" outlineLevel="0" collapsed="false">
      <c r="A37" s="15" t="s">
        <v>230</v>
      </c>
      <c r="B37" s="15" t="s">
        <v>610</v>
      </c>
      <c r="C37" s="15" t="s">
        <v>756</v>
      </c>
      <c r="D37" s="15" t="s">
        <v>757</v>
      </c>
      <c r="E37" s="15" t="s">
        <v>758</v>
      </c>
      <c r="F37" s="15" t="s">
        <v>759</v>
      </c>
      <c r="G37" s="15" t="s">
        <v>760</v>
      </c>
    </row>
    <row r="38" customFormat="false" ht="23.85" hidden="false" customHeight="false" outlineLevel="0" collapsed="false">
      <c r="A38" s="21" t="s">
        <v>232</v>
      </c>
      <c r="B38" s="21" t="s">
        <v>616</v>
      </c>
      <c r="C38" s="21" t="s">
        <v>761</v>
      </c>
      <c r="D38" s="21"/>
      <c r="E38" s="21"/>
      <c r="F38" s="21" t="s">
        <v>762</v>
      </c>
      <c r="G38" s="21" t="s">
        <v>763</v>
      </c>
    </row>
    <row r="39" customFormat="false" ht="35.05" hidden="false" customHeight="false" outlineLevel="0" collapsed="false">
      <c r="A39" s="17" t="s">
        <v>237</v>
      </c>
      <c r="B39" s="17" t="s">
        <v>602</v>
      </c>
      <c r="C39" s="17" t="s">
        <v>764</v>
      </c>
      <c r="D39" s="17" t="s">
        <v>765</v>
      </c>
      <c r="E39" s="17" t="s">
        <v>766</v>
      </c>
      <c r="F39" s="17" t="s">
        <v>767</v>
      </c>
      <c r="G39" s="17" t="s">
        <v>768</v>
      </c>
    </row>
    <row r="40" customFormat="false" ht="35.05" hidden="false" customHeight="false" outlineLevel="0" collapsed="false">
      <c r="A40" s="15" t="s">
        <v>239</v>
      </c>
      <c r="B40" s="15" t="s">
        <v>610</v>
      </c>
      <c r="C40" s="15" t="s">
        <v>769</v>
      </c>
      <c r="D40" s="15" t="s">
        <v>770</v>
      </c>
      <c r="E40" s="15" t="s">
        <v>771</v>
      </c>
      <c r="F40" s="15" t="s">
        <v>772</v>
      </c>
      <c r="G40" s="15" t="s">
        <v>773</v>
      </c>
    </row>
    <row r="41" customFormat="false" ht="35.05" hidden="false" customHeight="false" outlineLevel="0" collapsed="false">
      <c r="A41" s="15" t="s">
        <v>241</v>
      </c>
      <c r="B41" s="15" t="s">
        <v>610</v>
      </c>
      <c r="C41" s="15" t="s">
        <v>774</v>
      </c>
      <c r="D41" s="15" t="s">
        <v>775</v>
      </c>
      <c r="E41" s="15" t="s">
        <v>776</v>
      </c>
      <c r="F41" s="15" t="s">
        <v>777</v>
      </c>
      <c r="G41" s="15" t="s">
        <v>778</v>
      </c>
    </row>
    <row r="42" customFormat="false" ht="35.05" hidden="false" customHeight="false" outlineLevel="0" collapsed="false">
      <c r="A42" s="17" t="s">
        <v>243</v>
      </c>
      <c r="B42" s="17" t="s">
        <v>602</v>
      </c>
      <c r="C42" s="17" t="s">
        <v>779</v>
      </c>
      <c r="D42" s="17" t="s">
        <v>780</v>
      </c>
      <c r="E42" s="17" t="s">
        <v>781</v>
      </c>
      <c r="F42" s="17" t="s">
        <v>782</v>
      </c>
      <c r="G42" s="17" t="s">
        <v>783</v>
      </c>
    </row>
    <row r="43" customFormat="false" ht="35.05" hidden="false" customHeight="false" outlineLevel="0" collapsed="false">
      <c r="A43" s="17" t="s">
        <v>245</v>
      </c>
      <c r="B43" s="17" t="s">
        <v>602</v>
      </c>
      <c r="C43" s="17" t="s">
        <v>784</v>
      </c>
      <c r="D43" s="17" t="s">
        <v>785</v>
      </c>
      <c r="E43" s="17" t="s">
        <v>786</v>
      </c>
      <c r="F43" s="17" t="s">
        <v>787</v>
      </c>
      <c r="G43" s="17" t="s">
        <v>788</v>
      </c>
    </row>
    <row r="44" customFormat="false" ht="35.05" hidden="false" customHeight="false" outlineLevel="0" collapsed="false">
      <c r="A44" s="17" t="s">
        <v>247</v>
      </c>
      <c r="B44" s="17" t="s">
        <v>602</v>
      </c>
      <c r="C44" s="17" t="s">
        <v>789</v>
      </c>
      <c r="D44" s="17" t="s">
        <v>790</v>
      </c>
      <c r="E44" s="17" t="s">
        <v>605</v>
      </c>
      <c r="F44" s="17" t="s">
        <v>791</v>
      </c>
      <c r="G44" s="17" t="s">
        <v>792</v>
      </c>
    </row>
    <row r="45" customFormat="false" ht="35.05" hidden="false" customHeight="false" outlineLevel="0" collapsed="false">
      <c r="A45" s="15" t="s">
        <v>252</v>
      </c>
      <c r="B45" s="15" t="s">
        <v>610</v>
      </c>
      <c r="C45" s="15" t="s">
        <v>793</v>
      </c>
      <c r="D45" s="15" t="s">
        <v>794</v>
      </c>
      <c r="E45" s="15" t="s">
        <v>795</v>
      </c>
      <c r="F45" s="15" t="s">
        <v>796</v>
      </c>
      <c r="G45" s="15" t="s">
        <v>797</v>
      </c>
    </row>
    <row r="46" customFormat="false" ht="35.05" hidden="false" customHeight="false" outlineLevel="0" collapsed="false">
      <c r="A46" s="17" t="s">
        <v>257</v>
      </c>
      <c r="B46" s="17" t="s">
        <v>602</v>
      </c>
      <c r="C46" s="17" t="s">
        <v>798</v>
      </c>
      <c r="D46" s="17" t="s">
        <v>799</v>
      </c>
      <c r="E46" s="17" t="s">
        <v>800</v>
      </c>
      <c r="F46" s="17" t="s">
        <v>801</v>
      </c>
      <c r="G46" s="17" t="s">
        <v>802</v>
      </c>
    </row>
    <row r="47" customFormat="false" ht="35.05" hidden="false" customHeight="false" outlineLevel="0" collapsed="false">
      <c r="A47" s="15" t="s">
        <v>259</v>
      </c>
      <c r="B47" s="15" t="s">
        <v>610</v>
      </c>
      <c r="C47" s="15" t="s">
        <v>803</v>
      </c>
      <c r="D47" s="15" t="s">
        <v>804</v>
      </c>
      <c r="E47" s="15" t="s">
        <v>805</v>
      </c>
      <c r="F47" s="15" t="s">
        <v>806</v>
      </c>
      <c r="G47" s="15" t="s">
        <v>807</v>
      </c>
    </row>
    <row r="48" customFormat="false" ht="35.05" hidden="false" customHeight="false" outlineLevel="0" collapsed="false">
      <c r="A48" s="17" t="s">
        <v>261</v>
      </c>
      <c r="B48" s="17" t="s">
        <v>602</v>
      </c>
      <c r="C48" s="17" t="s">
        <v>808</v>
      </c>
      <c r="D48" s="17" t="s">
        <v>809</v>
      </c>
      <c r="E48" s="17" t="s">
        <v>810</v>
      </c>
      <c r="F48" s="17" t="s">
        <v>811</v>
      </c>
      <c r="G48" s="17" t="s">
        <v>812</v>
      </c>
    </row>
    <row r="49" customFormat="false" ht="46.25" hidden="false" customHeight="false" outlineLevel="0" collapsed="false">
      <c r="A49" s="15" t="s">
        <v>266</v>
      </c>
      <c r="B49" s="15" t="s">
        <v>610</v>
      </c>
      <c r="C49" s="15" t="s">
        <v>813</v>
      </c>
      <c r="D49" s="15" t="s">
        <v>814</v>
      </c>
      <c r="E49" s="15" t="s">
        <v>815</v>
      </c>
      <c r="F49" s="15" t="s">
        <v>816</v>
      </c>
      <c r="G49" s="15" t="s">
        <v>817</v>
      </c>
    </row>
    <row r="50" customFormat="false" ht="23.85" hidden="false" customHeight="false" outlineLevel="0" collapsed="false">
      <c r="A50" s="21" t="s">
        <v>272</v>
      </c>
      <c r="B50" s="21" t="s">
        <v>616</v>
      </c>
      <c r="C50" s="21" t="s">
        <v>818</v>
      </c>
      <c r="D50" s="21"/>
      <c r="E50" s="21"/>
      <c r="F50" s="21" t="s">
        <v>819</v>
      </c>
      <c r="G50" s="21" t="s">
        <v>820</v>
      </c>
    </row>
    <row r="51" customFormat="false" ht="35.05" hidden="false" customHeight="false" outlineLevel="0" collapsed="false">
      <c r="A51" s="21" t="s">
        <v>274</v>
      </c>
      <c r="B51" s="21" t="s">
        <v>616</v>
      </c>
      <c r="C51" s="21" t="s">
        <v>821</v>
      </c>
      <c r="D51" s="21"/>
      <c r="E51" s="21"/>
      <c r="F51" s="21" t="s">
        <v>822</v>
      </c>
      <c r="G51" s="21" t="s">
        <v>823</v>
      </c>
    </row>
    <row r="52" customFormat="false" ht="35.05" hidden="false" customHeight="false" outlineLevel="0" collapsed="false">
      <c r="A52" s="17" t="s">
        <v>280</v>
      </c>
      <c r="B52" s="17" t="s">
        <v>602</v>
      </c>
      <c r="C52" s="17" t="s">
        <v>824</v>
      </c>
      <c r="D52" s="17" t="s">
        <v>825</v>
      </c>
      <c r="E52" s="17" t="s">
        <v>826</v>
      </c>
      <c r="F52" s="17" t="s">
        <v>827</v>
      </c>
      <c r="G52" s="17" t="s">
        <v>828</v>
      </c>
    </row>
    <row r="54" customFormat="false" ht="15" hidden="false" customHeight="false" outlineLevel="0" collapsed="false">
      <c r="A54" s="4" t="s">
        <v>829</v>
      </c>
    </row>
    <row r="55" customFormat="false" ht="15" hidden="false" customHeight="false" outlineLevel="0" collapsed="false">
      <c r="A55" s="3" t="s">
        <v>830</v>
      </c>
    </row>
    <row r="56" customFormat="false" ht="15" hidden="false" customHeight="false" outlineLevel="0" collapsed="false">
      <c r="A56" s="3" t="s">
        <v>831</v>
      </c>
    </row>
    <row r="57" customFormat="false" ht="15" hidden="false" customHeight="false" outlineLevel="0" collapsed="false">
      <c r="A57" s="3" t="s">
        <v>832</v>
      </c>
    </row>
    <row r="58" customFormat="false" ht="15" hidden="false" customHeight="false" outlineLevel="0" collapsed="false">
      <c r="A58" s="3" t="s">
        <v>833</v>
      </c>
    </row>
    <row r="59" customFormat="false" ht="15" hidden="false" customHeight="false" outlineLevel="0" collapsed="false">
      <c r="A59" s="3" t="s">
        <v>834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Q6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1" topLeftCell="A2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0"/>
    <col collapsed="false" customWidth="true" hidden="false" outlineLevel="0" max="2" min="2" style="0" width="6"/>
    <col collapsed="false" customWidth="true" hidden="false" outlineLevel="0" max="3" min="3" style="0" width="11"/>
    <col collapsed="false" customWidth="true" hidden="false" outlineLevel="0" max="4" min="4" style="0" width="20"/>
    <col collapsed="false" customWidth="true" hidden="false" outlineLevel="0" max="5" min="5" style="0" width="17"/>
    <col collapsed="false" customWidth="true" hidden="false" outlineLevel="0" max="6" min="6" style="0" width="12"/>
    <col collapsed="false" customWidth="true" hidden="false" outlineLevel="0" max="7" min="7" style="0" width="15"/>
    <col collapsed="false" customWidth="true" hidden="false" outlineLevel="0" max="8" min="8" style="0" width="13"/>
    <col collapsed="false" customWidth="true" hidden="false" outlineLevel="0" max="9" min="9" style="0" width="14"/>
    <col collapsed="false" customWidth="true" hidden="false" outlineLevel="0" max="11" min="10" style="0" width="13"/>
    <col collapsed="false" customWidth="true" hidden="false" outlineLevel="0" max="12" min="12" style="0" width="14"/>
    <col collapsed="false" customWidth="true" hidden="false" outlineLevel="0" max="13" min="13" style="0" width="12"/>
    <col collapsed="false" customWidth="true" hidden="false" outlineLevel="0" max="15" min="14" style="0" width="14"/>
    <col collapsed="false" customWidth="true" hidden="false" outlineLevel="0" max="16" min="16" style="0" width="13"/>
    <col collapsed="false" customWidth="true" hidden="false" outlineLevel="0" max="17" min="17" style="0" width="20"/>
  </cols>
  <sheetData>
    <row r="1" customFormat="false" ht="61.5" hidden="false" customHeight="true" outlineLevel="0" collapsed="false">
      <c r="A1" s="8" t="s">
        <v>45</v>
      </c>
      <c r="B1" s="8" t="s">
        <v>46</v>
      </c>
      <c r="C1" s="8" t="s">
        <v>835</v>
      </c>
      <c r="D1" s="8" t="s">
        <v>836</v>
      </c>
      <c r="E1" s="8" t="s">
        <v>837</v>
      </c>
      <c r="F1" s="8" t="s">
        <v>838</v>
      </c>
      <c r="G1" s="8" t="s">
        <v>839</v>
      </c>
      <c r="H1" s="8" t="s">
        <v>840</v>
      </c>
      <c r="I1" s="8" t="s">
        <v>841</v>
      </c>
      <c r="J1" s="8" t="s">
        <v>842</v>
      </c>
      <c r="K1" s="8" t="s">
        <v>843</v>
      </c>
      <c r="L1" s="8" t="s">
        <v>844</v>
      </c>
      <c r="M1" s="8" t="s">
        <v>845</v>
      </c>
      <c r="N1" s="8" t="s">
        <v>846</v>
      </c>
      <c r="O1" s="8" t="s">
        <v>847</v>
      </c>
      <c r="P1" s="8" t="s">
        <v>845</v>
      </c>
      <c r="Q1" s="8" t="s">
        <v>848</v>
      </c>
    </row>
    <row r="2" customFormat="false" ht="15" hidden="false" customHeight="false" outlineLevel="0" collapsed="false">
      <c r="A2" s="15" t="s">
        <v>70</v>
      </c>
      <c r="B2" s="15" t="s">
        <v>71</v>
      </c>
      <c r="C2" s="15" t="s">
        <v>72</v>
      </c>
      <c r="D2" s="15" t="s">
        <v>73</v>
      </c>
      <c r="E2" s="15" t="n">
        <v>2267</v>
      </c>
      <c r="F2" s="22" t="n">
        <f aca="false">E2/3692</f>
        <v>0.614030335861322</v>
      </c>
      <c r="G2" s="15" t="n">
        <v>115.2</v>
      </c>
      <c r="H2" s="15" t="n">
        <v>2215.4</v>
      </c>
      <c r="I2" s="22" t="n">
        <f aca="false">IF(H2=0,"",G2/H2*100)</f>
        <v>5.19996388913966</v>
      </c>
      <c r="J2" s="15" t="n">
        <v>-0.94</v>
      </c>
      <c r="K2" s="15" t="n">
        <v>43</v>
      </c>
      <c r="L2" s="15" t="n">
        <v>19061</v>
      </c>
      <c r="M2" s="15" t="n">
        <v>15402</v>
      </c>
      <c r="N2" s="22" t="n">
        <f aca="false">IF(L2=0,"",M2/L2*100)</f>
        <v>80.8037353758984</v>
      </c>
      <c r="O2" s="15" t="n">
        <v>17748</v>
      </c>
      <c r="P2" s="15" t="n">
        <v>14705</v>
      </c>
      <c r="Q2" s="17" t="n">
        <v>2162</v>
      </c>
    </row>
    <row r="3" customFormat="false" ht="15" hidden="false" customHeight="false" outlineLevel="0" collapsed="false">
      <c r="A3" s="15" t="s">
        <v>96</v>
      </c>
      <c r="B3" s="15" t="s">
        <v>97</v>
      </c>
      <c r="C3" s="15" t="s">
        <v>98</v>
      </c>
      <c r="D3" s="15" t="s">
        <v>99</v>
      </c>
      <c r="E3" s="15" t="n">
        <v>11164</v>
      </c>
      <c r="F3" s="22" t="n">
        <f aca="false">E3/3692</f>
        <v>3.02383531960997</v>
      </c>
      <c r="G3" s="15" t="n">
        <v>18.8</v>
      </c>
      <c r="H3" s="15" t="n">
        <v>341.4</v>
      </c>
      <c r="I3" s="22" t="n">
        <f aca="false">IF(H3=0,"",G3/H3*100)</f>
        <v>5.50673696543644</v>
      </c>
      <c r="J3" s="15" t="n">
        <v>-1.01</v>
      </c>
      <c r="K3" s="15" t="n">
        <v>46</v>
      </c>
      <c r="L3" s="15" t="n">
        <v>848</v>
      </c>
      <c r="M3" s="15" t="n">
        <v>573</v>
      </c>
      <c r="N3" s="22" t="n">
        <f aca="false">IF(L3=0,"",M3/L3*100)</f>
        <v>67.5707547169811</v>
      </c>
      <c r="O3" s="15" t="n">
        <v>1680</v>
      </c>
      <c r="P3" s="15" t="n">
        <v>1147</v>
      </c>
      <c r="Q3" s="17" t="n">
        <v>2090</v>
      </c>
    </row>
    <row r="4" customFormat="false" ht="15" hidden="false" customHeight="false" outlineLevel="0" collapsed="false">
      <c r="A4" s="15" t="s">
        <v>106</v>
      </c>
      <c r="B4" s="15" t="s">
        <v>107</v>
      </c>
      <c r="C4" s="15" t="s">
        <v>98</v>
      </c>
      <c r="D4" s="15" t="s">
        <v>108</v>
      </c>
      <c r="E4" s="15" t="n">
        <v>1910</v>
      </c>
      <c r="F4" s="22" t="n">
        <f aca="false">E4/3692</f>
        <v>0.517334777898158</v>
      </c>
      <c r="G4" s="15" t="n">
        <v>227.6</v>
      </c>
      <c r="H4" s="15" t="n">
        <v>3283.2</v>
      </c>
      <c r="I4" s="22" t="n">
        <f aca="false">IF(H4=0,"",G4/H4*100)</f>
        <v>6.932261208577</v>
      </c>
      <c r="J4" s="15" t="n">
        <v>0.6</v>
      </c>
      <c r="K4" s="15" t="n">
        <v>10</v>
      </c>
      <c r="L4" s="15" t="n">
        <v>51532</v>
      </c>
      <c r="M4" s="15" t="n">
        <v>33371</v>
      </c>
      <c r="N4" s="22" t="n">
        <f aca="false">IF(L4=0,"",M4/L4*100)</f>
        <v>64.7578203834511</v>
      </c>
      <c r="O4" s="15" t="n">
        <v>46580</v>
      </c>
      <c r="P4" s="15" t="n">
        <v>33981</v>
      </c>
      <c r="Q4" s="17" t="n">
        <v>2090</v>
      </c>
    </row>
    <row r="5" customFormat="false" ht="15" hidden="false" customHeight="false" outlineLevel="0" collapsed="false">
      <c r="A5" s="15" t="s">
        <v>117</v>
      </c>
      <c r="B5" s="15" t="s">
        <v>118</v>
      </c>
      <c r="C5" s="15" t="s">
        <v>72</v>
      </c>
      <c r="D5" s="15" t="s">
        <v>119</v>
      </c>
      <c r="E5" s="15" t="n">
        <v>2785</v>
      </c>
      <c r="F5" s="22" t="n">
        <f aca="false">E5/3692</f>
        <v>0.75433369447454</v>
      </c>
      <c r="G5" s="15" t="n">
        <v>66.8</v>
      </c>
      <c r="H5" s="15" t="n">
        <v>1343</v>
      </c>
      <c r="I5" s="22" t="n">
        <f aca="false">IF(H5=0,"",G5/H5*100)</f>
        <v>4.97393894266567</v>
      </c>
      <c r="J5" s="15" t="n">
        <v>-0.87</v>
      </c>
      <c r="K5" s="15" t="n">
        <v>41</v>
      </c>
      <c r="L5" s="15" t="n">
        <v>15492</v>
      </c>
      <c r="M5" s="15" t="n">
        <v>10298</v>
      </c>
      <c r="N5" s="22" t="n">
        <f aca="false">IF(L5=0,"",M5/L5*100)</f>
        <v>66.4730183320423</v>
      </c>
      <c r="O5" s="15" t="n">
        <v>12723</v>
      </c>
      <c r="P5" s="15" t="n">
        <v>7869</v>
      </c>
      <c r="Q5" s="17" t="n">
        <v>2162</v>
      </c>
    </row>
    <row r="6" customFormat="false" ht="15" hidden="false" customHeight="false" outlineLevel="0" collapsed="false">
      <c r="A6" s="15" t="s">
        <v>120</v>
      </c>
      <c r="B6" s="15" t="s">
        <v>121</v>
      </c>
      <c r="C6" s="15" t="s">
        <v>98</v>
      </c>
      <c r="D6" s="15" t="s">
        <v>99</v>
      </c>
      <c r="E6" s="15" t="n">
        <v>2717</v>
      </c>
      <c r="F6" s="22" t="n">
        <f aca="false">E6/3692</f>
        <v>0.735915492957747</v>
      </c>
      <c r="G6" s="15" t="n">
        <v>881.2</v>
      </c>
      <c r="H6" s="15" t="n">
        <v>18144.5</v>
      </c>
      <c r="I6" s="22" t="n">
        <f aca="false">IF(H6=0,"",G6/H6*100)</f>
        <v>4.85656810603764</v>
      </c>
      <c r="J6" s="15" t="n">
        <v>0.62</v>
      </c>
      <c r="K6" s="15" t="n">
        <v>9</v>
      </c>
      <c r="L6" s="15" t="n">
        <v>103856</v>
      </c>
      <c r="M6" s="15" t="n">
        <v>57739</v>
      </c>
      <c r="N6" s="22" t="n">
        <f aca="false">IF(L6=0,"",M6/L6*100)</f>
        <v>55.5952472654445</v>
      </c>
      <c r="O6" s="15" t="n">
        <v>110197</v>
      </c>
      <c r="P6" s="15" t="n">
        <v>58575</v>
      </c>
      <c r="Q6" s="17" t="n">
        <v>2090</v>
      </c>
    </row>
    <row r="7" customFormat="false" ht="15" hidden="false" customHeight="false" outlineLevel="0" collapsed="false">
      <c r="A7" s="15" t="s">
        <v>127</v>
      </c>
      <c r="B7" s="15" t="s">
        <v>128</v>
      </c>
      <c r="C7" s="15" t="s">
        <v>98</v>
      </c>
      <c r="D7" s="15" t="s">
        <v>108</v>
      </c>
      <c r="E7" s="15" t="n">
        <v>6547</v>
      </c>
      <c r="F7" s="22" t="n">
        <f aca="false">E7/3692</f>
        <v>1.77329360780065</v>
      </c>
      <c r="G7" s="15" t="n">
        <v>188.9</v>
      </c>
      <c r="H7" s="15" t="n">
        <v>2970.8</v>
      </c>
      <c r="I7" s="22" t="n">
        <f aca="false">IF(H7=0,"",G7/H7*100)</f>
        <v>6.35855661774606</v>
      </c>
      <c r="J7" s="15" t="n">
        <v>0.51</v>
      </c>
      <c r="K7" s="15" t="n">
        <v>12</v>
      </c>
      <c r="L7" s="15" t="n">
        <v>33754</v>
      </c>
      <c r="M7" s="15" t="n">
        <v>17406</v>
      </c>
      <c r="N7" s="22" t="n">
        <f aca="false">IF(L7=0,"",M7/L7*100)</f>
        <v>51.5672216626178</v>
      </c>
      <c r="O7" s="15" t="n">
        <v>38633</v>
      </c>
      <c r="P7" s="15" t="n">
        <v>24756</v>
      </c>
      <c r="Q7" s="17" t="n">
        <v>2090</v>
      </c>
    </row>
    <row r="8" customFormat="false" ht="15" hidden="false" customHeight="false" outlineLevel="0" collapsed="false">
      <c r="A8" s="15" t="s">
        <v>132</v>
      </c>
      <c r="B8" s="15" t="s">
        <v>133</v>
      </c>
      <c r="C8" s="15" t="s">
        <v>134</v>
      </c>
      <c r="D8" s="15" t="s">
        <v>135</v>
      </c>
      <c r="E8" s="15" t="n">
        <v>5202</v>
      </c>
      <c r="F8" s="22" t="n">
        <f aca="false">E8/3692</f>
        <v>1.40899241603467</v>
      </c>
      <c r="G8" s="15" t="n">
        <v>66.1</v>
      </c>
      <c r="H8" s="15" t="n">
        <v>1726.5</v>
      </c>
      <c r="I8" s="22" t="n">
        <f aca="false">IF(H8=0,"",G8/H8*100)</f>
        <v>3.82855487981465</v>
      </c>
      <c r="J8" s="15" t="n">
        <v>0.35</v>
      </c>
      <c r="K8" s="15" t="n">
        <v>15</v>
      </c>
      <c r="L8" s="15" t="n">
        <v>7273</v>
      </c>
      <c r="M8" s="15" t="n">
        <v>2080</v>
      </c>
      <c r="N8" s="22" t="n">
        <f aca="false">IF(L8=0,"",M8/L8*100)</f>
        <v>28.5989275402172</v>
      </c>
      <c r="O8" s="15" t="n">
        <v>5854</v>
      </c>
      <c r="P8" s="15" t="n">
        <v>2364</v>
      </c>
      <c r="Q8" s="17" t="n">
        <v>2459</v>
      </c>
    </row>
    <row r="9" customFormat="false" ht="15" hidden="false" customHeight="false" outlineLevel="0" collapsed="false">
      <c r="A9" s="15" t="s">
        <v>141</v>
      </c>
      <c r="B9" s="15" t="s">
        <v>142</v>
      </c>
      <c r="C9" s="15" t="s">
        <v>72</v>
      </c>
      <c r="D9" s="15" t="s">
        <v>143</v>
      </c>
      <c r="E9" s="15" t="n">
        <v>4037</v>
      </c>
      <c r="F9" s="22" t="n">
        <f aca="false">E9/3692</f>
        <v>1.09344528710726</v>
      </c>
      <c r="G9" s="15" t="n">
        <v>24.9</v>
      </c>
      <c r="H9" s="15" t="n">
        <v>498</v>
      </c>
      <c r="I9" s="22" t="n">
        <f aca="false">IF(H9=0,"",G9/H9*100)</f>
        <v>5</v>
      </c>
      <c r="J9" s="15" t="n">
        <v>0.51</v>
      </c>
      <c r="K9" s="15" t="n">
        <v>11</v>
      </c>
      <c r="L9" s="15" t="n">
        <v>6468</v>
      </c>
      <c r="M9" s="15" t="n">
        <v>5422</v>
      </c>
      <c r="N9" s="22" t="n">
        <f aca="false">IF(L9=0,"",M9/L9*100)</f>
        <v>83.8280766852195</v>
      </c>
      <c r="O9" s="15" t="n">
        <v>6539</v>
      </c>
      <c r="P9" s="15" t="n">
        <v>5573</v>
      </c>
      <c r="Q9" s="17" t="n">
        <v>2162</v>
      </c>
    </row>
    <row r="10" customFormat="false" ht="68.65" hidden="false" customHeight="false" outlineLevel="0" collapsed="false">
      <c r="A10" s="15" t="s">
        <v>144</v>
      </c>
      <c r="B10" s="15" t="s">
        <v>145</v>
      </c>
      <c r="C10" s="15" t="s">
        <v>72</v>
      </c>
      <c r="D10" s="15" t="s">
        <v>143</v>
      </c>
      <c r="E10" s="15" t="n">
        <v>3977</v>
      </c>
      <c r="F10" s="22" t="n">
        <f aca="false">E10/3692</f>
        <v>1.07719393282774</v>
      </c>
      <c r="G10" s="15" t="n">
        <v>14.6</v>
      </c>
      <c r="H10" s="15" t="n">
        <v>720.8</v>
      </c>
      <c r="I10" s="22" t="n">
        <f aca="false">IF(H10=0,"",G10/H10*100)</f>
        <v>2.02552719200888</v>
      </c>
      <c r="J10" s="15" t="s">
        <v>849</v>
      </c>
      <c r="K10" s="15" t="s">
        <v>76</v>
      </c>
      <c r="L10" s="15" t="n">
        <v>1591</v>
      </c>
      <c r="M10" s="15" t="n">
        <v>181</v>
      </c>
      <c r="N10" s="22" t="n">
        <f aca="false">IF(L10=0,"",M10/L10*100)</f>
        <v>11.3764927718416</v>
      </c>
      <c r="O10" s="15" t="n">
        <v>5945</v>
      </c>
      <c r="P10" s="15" t="n">
        <v>168</v>
      </c>
      <c r="Q10" s="17" t="n">
        <v>2162</v>
      </c>
    </row>
    <row r="11" customFormat="false" ht="15" hidden="false" customHeight="false" outlineLevel="0" collapsed="false">
      <c r="A11" s="15" t="s">
        <v>147</v>
      </c>
      <c r="B11" s="15" t="s">
        <v>148</v>
      </c>
      <c r="C11" s="15" t="s">
        <v>72</v>
      </c>
      <c r="D11" s="15" t="s">
        <v>143</v>
      </c>
      <c r="E11" s="15" t="n">
        <v>552</v>
      </c>
      <c r="F11" s="22" t="n">
        <f aca="false">E11/3692</f>
        <v>0.149512459371614</v>
      </c>
      <c r="G11" s="15" t="n">
        <v>654.8</v>
      </c>
      <c r="H11" s="15" t="n">
        <v>10033.3</v>
      </c>
      <c r="I11" s="22" t="n">
        <f aca="false">IF(H11=0,"",G11/H11*100)</f>
        <v>6.526267529128</v>
      </c>
      <c r="J11" s="15" t="n">
        <v>0.38</v>
      </c>
      <c r="K11" s="15" t="n">
        <v>13</v>
      </c>
      <c r="L11" s="15" t="n">
        <v>178297</v>
      </c>
      <c r="M11" s="15" t="n">
        <v>111173</v>
      </c>
      <c r="N11" s="22" t="n">
        <f aca="false">IF(L11=0,"",M11/L11*100)</f>
        <v>62.3527036349462</v>
      </c>
      <c r="O11" s="15" t="n">
        <v>154302</v>
      </c>
      <c r="P11" s="15" t="n">
        <v>99831</v>
      </c>
      <c r="Q11" s="17" t="n">
        <v>2162</v>
      </c>
    </row>
    <row r="12" customFormat="false" ht="15" hidden="false" customHeight="false" outlineLevel="0" collapsed="false">
      <c r="A12" s="15" t="s">
        <v>149</v>
      </c>
      <c r="B12" s="15" t="s">
        <v>150</v>
      </c>
      <c r="C12" s="15" t="s">
        <v>72</v>
      </c>
      <c r="D12" s="15" t="s">
        <v>143</v>
      </c>
      <c r="E12" s="15" t="n">
        <v>2388</v>
      </c>
      <c r="F12" s="22" t="n">
        <f aca="false">E12/3692</f>
        <v>0.646803900325027</v>
      </c>
      <c r="G12" s="15" t="n">
        <v>230.7</v>
      </c>
      <c r="H12" s="15" t="n">
        <v>4988.9</v>
      </c>
      <c r="I12" s="22" t="n">
        <f aca="false">IF(H12=0,"",G12/H12*100)</f>
        <v>4.62426587023191</v>
      </c>
      <c r="J12" s="15" t="n">
        <v>-0.2</v>
      </c>
      <c r="K12" s="15" t="n">
        <v>26</v>
      </c>
      <c r="L12" s="15" t="n">
        <v>61196</v>
      </c>
      <c r="M12" s="15" t="n">
        <v>44351</v>
      </c>
      <c r="N12" s="22" t="n">
        <f aca="false">IF(L12=0,"",M12/L12*100)</f>
        <v>72.473691090921</v>
      </c>
      <c r="O12" s="15" t="n">
        <v>53823</v>
      </c>
      <c r="P12" s="15" t="n">
        <v>42939</v>
      </c>
      <c r="Q12" s="17" t="n">
        <v>2162</v>
      </c>
    </row>
    <row r="13" customFormat="false" ht="15" hidden="false" customHeight="false" outlineLevel="0" collapsed="false">
      <c r="A13" s="15" t="s">
        <v>151</v>
      </c>
      <c r="B13" s="15" t="s">
        <v>152</v>
      </c>
      <c r="C13" s="15" t="s">
        <v>98</v>
      </c>
      <c r="D13" s="15" t="s">
        <v>99</v>
      </c>
      <c r="E13" s="15" t="n">
        <v>0</v>
      </c>
      <c r="F13" s="22" t="n">
        <f aca="false">E13/3692</f>
        <v>0</v>
      </c>
      <c r="G13" s="15" t="n">
        <v>41.6</v>
      </c>
      <c r="H13" s="15" t="n">
        <v>643</v>
      </c>
      <c r="I13" s="22" t="n">
        <f aca="false">IF(H13=0,"",G13/H13*100)</f>
        <v>6.4696734059098</v>
      </c>
      <c r="J13" s="15" t="n">
        <v>2.34</v>
      </c>
      <c r="K13" s="15" t="n">
        <v>1</v>
      </c>
      <c r="L13" s="15" t="n">
        <v>3708</v>
      </c>
      <c r="M13" s="15" t="n">
        <v>2420</v>
      </c>
      <c r="N13" s="22" t="n">
        <f aca="false">IF(L13=0,"",M13/L13*100)</f>
        <v>65.2642934196332</v>
      </c>
      <c r="O13" s="15" t="n">
        <v>4093</v>
      </c>
      <c r="P13" s="15" t="n">
        <v>2547</v>
      </c>
      <c r="Q13" s="17" t="n">
        <v>2090</v>
      </c>
    </row>
    <row r="14" customFormat="false" ht="15" hidden="false" customHeight="false" outlineLevel="0" collapsed="false">
      <c r="A14" s="15" t="s">
        <v>157</v>
      </c>
      <c r="B14" s="15" t="s">
        <v>158</v>
      </c>
      <c r="C14" s="15" t="s">
        <v>98</v>
      </c>
      <c r="D14" s="15" t="s">
        <v>108</v>
      </c>
      <c r="E14" s="15" t="n">
        <v>6463</v>
      </c>
      <c r="F14" s="22" t="n">
        <f aca="false">E14/3692</f>
        <v>1.75054171180932</v>
      </c>
      <c r="G14" s="15" t="n">
        <v>76.4</v>
      </c>
      <c r="H14" s="15" t="n">
        <v>886.5</v>
      </c>
      <c r="I14" s="22" t="n">
        <f aca="false">IF(H14=0,"",G14/H14*100)</f>
        <v>8.61816130851664</v>
      </c>
      <c r="J14" s="15" t="n">
        <v>-0.62</v>
      </c>
      <c r="K14" s="15" t="n">
        <v>35</v>
      </c>
      <c r="L14" s="15" t="n">
        <v>17944</v>
      </c>
      <c r="M14" s="15" t="n">
        <v>14112</v>
      </c>
      <c r="N14" s="22" t="n">
        <f aca="false">IF(L14=0,"",M14/L14*100)</f>
        <v>78.6446723138654</v>
      </c>
      <c r="O14" s="15" t="n">
        <v>17716</v>
      </c>
      <c r="P14" s="15" t="n">
        <v>12978</v>
      </c>
      <c r="Q14" s="17" t="n">
        <v>2090</v>
      </c>
    </row>
    <row r="15" customFormat="false" ht="15" hidden="false" customHeight="false" outlineLevel="0" collapsed="false">
      <c r="A15" s="15" t="s">
        <v>163</v>
      </c>
      <c r="B15" s="15" t="s">
        <v>164</v>
      </c>
      <c r="C15" s="15" t="s">
        <v>165</v>
      </c>
      <c r="D15" s="15" t="s">
        <v>166</v>
      </c>
      <c r="E15" s="15" t="n">
        <v>5080</v>
      </c>
      <c r="F15" s="22" t="n">
        <f aca="false">E15/3692</f>
        <v>1.37594799566631</v>
      </c>
      <c r="G15" s="15" t="n">
        <v>250.5</v>
      </c>
      <c r="H15" s="15" t="n">
        <v>6164.4</v>
      </c>
      <c r="I15" s="22" t="n">
        <f aca="false">IF(H15=0,"",G15/H15*100)</f>
        <v>4.06365583025112</v>
      </c>
      <c r="J15" s="15" t="n">
        <v>-0.17</v>
      </c>
      <c r="K15" s="15" t="n">
        <v>24</v>
      </c>
      <c r="L15" s="15" t="n">
        <v>18551</v>
      </c>
      <c r="M15" s="15" t="n">
        <v>10821</v>
      </c>
      <c r="N15" s="22" t="n">
        <f aca="false">IF(L15=0,"",M15/L15*100)</f>
        <v>58.3310872729233</v>
      </c>
      <c r="O15" s="15" t="n">
        <v>20524</v>
      </c>
      <c r="P15" s="15" t="n">
        <v>8745</v>
      </c>
      <c r="Q15" s="17" t="n">
        <v>1969</v>
      </c>
    </row>
    <row r="16" customFormat="false" ht="15" hidden="false" customHeight="false" outlineLevel="0" collapsed="false">
      <c r="A16" s="15" t="s">
        <v>176</v>
      </c>
      <c r="B16" s="15" t="s">
        <v>177</v>
      </c>
      <c r="C16" s="15" t="s">
        <v>165</v>
      </c>
      <c r="D16" s="15" t="s">
        <v>166</v>
      </c>
      <c r="E16" s="15" t="n">
        <v>4731</v>
      </c>
      <c r="F16" s="22" t="n">
        <f aca="false">E16/3692</f>
        <v>1.28141928494041</v>
      </c>
      <c r="G16" s="15" t="n">
        <v>178.8</v>
      </c>
      <c r="H16" s="15" t="n">
        <v>3261.7</v>
      </c>
      <c r="I16" s="22" t="n">
        <f aca="false">IF(H16=0,"",G16/H16*100)</f>
        <v>5.48180396725634</v>
      </c>
      <c r="J16" s="15" t="n">
        <v>-1.02</v>
      </c>
      <c r="K16" s="15" t="n">
        <v>48</v>
      </c>
      <c r="L16" s="15" t="n">
        <v>29076</v>
      </c>
      <c r="M16" s="15" t="n">
        <v>19877</v>
      </c>
      <c r="N16" s="22" t="n">
        <f aca="false">IF(L16=0,"",M16/L16*100)</f>
        <v>68.3622231393589</v>
      </c>
      <c r="O16" s="15" t="n">
        <v>22309</v>
      </c>
      <c r="P16" s="15" t="n">
        <v>16308</v>
      </c>
      <c r="Q16" s="17" t="n">
        <v>1969</v>
      </c>
    </row>
    <row r="17" customFormat="false" ht="15" hidden="false" customHeight="false" outlineLevel="0" collapsed="false">
      <c r="A17" s="15" t="s">
        <v>181</v>
      </c>
      <c r="B17" s="15" t="s">
        <v>182</v>
      </c>
      <c r="C17" s="15" t="s">
        <v>165</v>
      </c>
      <c r="D17" s="15" t="s">
        <v>183</v>
      </c>
      <c r="E17" s="15" t="n">
        <v>5748</v>
      </c>
      <c r="F17" s="22" t="n">
        <f aca="false">E17/3692</f>
        <v>1.55687973997833</v>
      </c>
      <c r="G17" s="15" t="n">
        <v>85.8</v>
      </c>
      <c r="H17" s="15" t="n">
        <v>1584.1</v>
      </c>
      <c r="I17" s="22" t="n">
        <f aca="false">IF(H17=0,"",G17/H17*100)</f>
        <v>5.41632472697431</v>
      </c>
      <c r="J17" s="15" t="n">
        <v>-0.99</v>
      </c>
      <c r="K17" s="15" t="n">
        <v>44</v>
      </c>
      <c r="L17" s="15" t="n">
        <v>13664</v>
      </c>
      <c r="M17" s="15" t="n">
        <v>7326</v>
      </c>
      <c r="N17" s="22" t="n">
        <f aca="false">IF(L17=0,"",M17/L17*100)</f>
        <v>53.6153395784543</v>
      </c>
      <c r="O17" s="15" t="n">
        <v>11870</v>
      </c>
      <c r="P17" s="15" t="n">
        <v>7877</v>
      </c>
      <c r="Q17" s="17" t="n">
        <v>1969</v>
      </c>
    </row>
    <row r="18" customFormat="false" ht="15" hidden="false" customHeight="false" outlineLevel="0" collapsed="false">
      <c r="A18" s="15" t="s">
        <v>184</v>
      </c>
      <c r="B18" s="15" t="s">
        <v>185</v>
      </c>
      <c r="C18" s="15" t="s">
        <v>165</v>
      </c>
      <c r="D18" s="15" t="s">
        <v>183</v>
      </c>
      <c r="E18" s="15" t="n">
        <v>4140</v>
      </c>
      <c r="F18" s="22" t="n">
        <f aca="false">E18/3692</f>
        <v>1.12134344528711</v>
      </c>
      <c r="G18" s="15" t="n">
        <v>76.4</v>
      </c>
      <c r="H18" s="15" t="n">
        <v>1472.2</v>
      </c>
      <c r="I18" s="22" t="n">
        <f aca="false">IF(H18=0,"",G18/H18*100)</f>
        <v>5.1895122945252</v>
      </c>
      <c r="J18" s="15" t="n">
        <v>-1.11</v>
      </c>
      <c r="K18" s="15" t="n">
        <v>50</v>
      </c>
      <c r="L18" s="15" t="n">
        <v>10299</v>
      </c>
      <c r="M18" s="15" t="n">
        <v>6121</v>
      </c>
      <c r="N18" s="22" t="n">
        <f aca="false">IF(L18=0,"",M18/L18*100)</f>
        <v>59.4329546557918</v>
      </c>
      <c r="O18" s="15" t="n">
        <v>7961</v>
      </c>
      <c r="P18" s="15" t="n">
        <v>5089</v>
      </c>
      <c r="Q18" s="17" t="n">
        <v>1969</v>
      </c>
    </row>
    <row r="19" customFormat="false" ht="15" hidden="false" customHeight="false" outlineLevel="0" collapsed="false">
      <c r="A19" s="15" t="s">
        <v>186</v>
      </c>
      <c r="B19" s="15" t="s">
        <v>187</v>
      </c>
      <c r="C19" s="15" t="s">
        <v>72</v>
      </c>
      <c r="D19" s="15" t="s">
        <v>73</v>
      </c>
      <c r="E19" s="15" t="n">
        <v>3667</v>
      </c>
      <c r="F19" s="22" t="n">
        <f aca="false">E19/3692</f>
        <v>0.993228602383532</v>
      </c>
      <c r="G19" s="15" t="n">
        <v>93.1</v>
      </c>
      <c r="H19" s="15" t="n">
        <v>2030.4</v>
      </c>
      <c r="I19" s="22" t="n">
        <f aca="false">IF(H19=0,"",G19/H19*100)</f>
        <v>4.58530338849488</v>
      </c>
      <c r="J19" s="15" t="n">
        <v>-0.58</v>
      </c>
      <c r="K19" s="15" t="n">
        <v>34</v>
      </c>
      <c r="L19" s="15" t="n">
        <v>14940</v>
      </c>
      <c r="M19" s="15" t="n">
        <v>8817</v>
      </c>
      <c r="N19" s="22" t="n">
        <f aca="false">IF(L19=0,"",M19/L19*100)</f>
        <v>59.0160642570281</v>
      </c>
      <c r="O19" s="15" t="n">
        <v>11811</v>
      </c>
      <c r="P19" s="15" t="n">
        <v>7467</v>
      </c>
      <c r="Q19" s="17" t="n">
        <v>2162</v>
      </c>
    </row>
    <row r="20" customFormat="false" ht="15" hidden="false" customHeight="false" outlineLevel="0" collapsed="false">
      <c r="A20" s="15" t="s">
        <v>189</v>
      </c>
      <c r="B20" s="15" t="s">
        <v>190</v>
      </c>
      <c r="C20" s="15" t="s">
        <v>72</v>
      </c>
      <c r="D20" s="15" t="s">
        <v>119</v>
      </c>
      <c r="E20" s="15" t="n">
        <v>1308</v>
      </c>
      <c r="F20" s="22" t="n">
        <f aca="false">E20/3692</f>
        <v>0.354279523293608</v>
      </c>
      <c r="G20" s="15" t="n">
        <v>147</v>
      </c>
      <c r="H20" s="15" t="n">
        <v>2009.2</v>
      </c>
      <c r="I20" s="22" t="n">
        <f aca="false">IF(H20=0,"",G20/H20*100)</f>
        <v>7.31634481385626</v>
      </c>
      <c r="J20" s="15" t="n">
        <v>-1.07</v>
      </c>
      <c r="K20" s="15" t="n">
        <v>49</v>
      </c>
      <c r="L20" s="15" t="n">
        <v>14203</v>
      </c>
      <c r="M20" s="15" t="n">
        <v>11199</v>
      </c>
      <c r="N20" s="22" t="n">
        <f aca="false">IF(L20=0,"",M20/L20*100)</f>
        <v>78.8495388298247</v>
      </c>
      <c r="O20" s="15" t="n">
        <v>15793</v>
      </c>
      <c r="P20" s="15" t="n">
        <v>14013</v>
      </c>
      <c r="Q20" s="17" t="n">
        <v>2162</v>
      </c>
    </row>
    <row r="21" customFormat="false" ht="15" hidden="false" customHeight="false" outlineLevel="0" collapsed="false">
      <c r="A21" s="15" t="s">
        <v>191</v>
      </c>
      <c r="B21" s="15" t="s">
        <v>192</v>
      </c>
      <c r="C21" s="15" t="s">
        <v>134</v>
      </c>
      <c r="D21" s="15" t="s">
        <v>135</v>
      </c>
      <c r="E21" s="15" t="n">
        <v>6846</v>
      </c>
      <c r="F21" s="22" t="n">
        <f aca="false">E21/3692</f>
        <v>1.85427952329361</v>
      </c>
      <c r="G21" s="15" t="n">
        <v>35</v>
      </c>
      <c r="H21" s="15" t="n">
        <v>660.4</v>
      </c>
      <c r="I21" s="22" t="n">
        <f aca="false">IF(H21=0,"",G21/H21*100)</f>
        <v>5.29981829194428</v>
      </c>
      <c r="J21" s="15" t="n">
        <v>0.64</v>
      </c>
      <c r="K21" s="15" t="n">
        <v>8</v>
      </c>
      <c r="L21" s="15" t="n">
        <v>6979</v>
      </c>
      <c r="M21" s="15" t="n">
        <v>4764</v>
      </c>
      <c r="N21" s="22" t="n">
        <f aca="false">IF(L21=0,"",M21/L21*100)</f>
        <v>68.2619286430721</v>
      </c>
      <c r="O21" s="15" t="n">
        <v>4760</v>
      </c>
      <c r="P21" s="15" t="n">
        <v>3474</v>
      </c>
      <c r="Q21" s="17" t="n">
        <v>2459</v>
      </c>
    </row>
    <row r="22" customFormat="false" ht="15" hidden="false" customHeight="false" outlineLevel="0" collapsed="false">
      <c r="A22" s="15" t="s">
        <v>193</v>
      </c>
      <c r="B22" s="15" t="s">
        <v>194</v>
      </c>
      <c r="C22" s="15" t="s">
        <v>72</v>
      </c>
      <c r="D22" s="15" t="s">
        <v>143</v>
      </c>
      <c r="E22" s="15" t="n">
        <v>3963</v>
      </c>
      <c r="F22" s="22" t="n">
        <f aca="false">E22/3692</f>
        <v>1.07340195016251</v>
      </c>
      <c r="G22" s="15" t="n">
        <v>166.4</v>
      </c>
      <c r="H22" s="15" t="n">
        <v>2803.9</v>
      </c>
      <c r="I22" s="22" t="n">
        <f aca="false">IF(H22=0,"",G22/H22*100)</f>
        <v>5.93459110524626</v>
      </c>
      <c r="J22" s="15" t="n">
        <v>0.81</v>
      </c>
      <c r="K22" s="15" t="n">
        <v>6</v>
      </c>
      <c r="L22" s="15" t="n">
        <v>13358</v>
      </c>
      <c r="M22" s="15" t="n">
        <v>9345</v>
      </c>
      <c r="N22" s="22" t="n">
        <f aca="false">IF(L22=0,"",M22/L22*100)</f>
        <v>69.9580775565204</v>
      </c>
      <c r="O22" s="15" t="n">
        <v>18491</v>
      </c>
      <c r="P22" s="15" t="n">
        <v>12053</v>
      </c>
      <c r="Q22" s="17" t="n">
        <v>2162</v>
      </c>
    </row>
    <row r="23" customFormat="false" ht="15" hidden="false" customHeight="false" outlineLevel="0" collapsed="false">
      <c r="A23" s="15" t="s">
        <v>195</v>
      </c>
      <c r="B23" s="15" t="s">
        <v>196</v>
      </c>
      <c r="C23" s="15" t="s">
        <v>134</v>
      </c>
      <c r="D23" s="15" t="s">
        <v>135</v>
      </c>
      <c r="E23" s="15" t="n">
        <v>5458</v>
      </c>
      <c r="F23" s="22" t="n">
        <f aca="false">E23/3692</f>
        <v>1.4783315276273</v>
      </c>
      <c r="G23" s="15" t="n">
        <v>170.5</v>
      </c>
      <c r="H23" s="15" t="n">
        <v>3719.5</v>
      </c>
      <c r="I23" s="22" t="n">
        <f aca="false">IF(H23=0,"",G23/H23*100)</f>
        <v>4.58394945557199</v>
      </c>
      <c r="J23" s="15" t="n">
        <v>1.52</v>
      </c>
      <c r="K23" s="15" t="n">
        <v>3</v>
      </c>
      <c r="L23" s="15" t="n">
        <v>12477</v>
      </c>
      <c r="M23" s="15" t="n">
        <v>5018</v>
      </c>
      <c r="N23" s="22" t="n">
        <f aca="false">IF(L23=0,"",M23/L23*100)</f>
        <v>40.2180011220646</v>
      </c>
      <c r="O23" s="15" t="n">
        <v>17365</v>
      </c>
      <c r="P23" s="15" t="n">
        <v>6292</v>
      </c>
      <c r="Q23" s="17" t="n">
        <v>2459</v>
      </c>
    </row>
    <row r="24" customFormat="false" ht="15" hidden="false" customHeight="false" outlineLevel="0" collapsed="false">
      <c r="A24" s="15" t="s">
        <v>197</v>
      </c>
      <c r="B24" s="15" t="s">
        <v>198</v>
      </c>
      <c r="C24" s="15" t="s">
        <v>165</v>
      </c>
      <c r="D24" s="15" t="s">
        <v>166</v>
      </c>
      <c r="E24" s="15" t="n">
        <v>5560</v>
      </c>
      <c r="F24" s="22" t="n">
        <f aca="false">E24/3692</f>
        <v>1.50595882990249</v>
      </c>
      <c r="G24" s="15" t="n">
        <v>198.1</v>
      </c>
      <c r="H24" s="15" t="n">
        <v>4488.9</v>
      </c>
      <c r="I24" s="22" t="n">
        <f aca="false">IF(H24=0,"",G24/H24*100)</f>
        <v>4.41310788834681</v>
      </c>
      <c r="J24" s="15" t="n">
        <v>0.03</v>
      </c>
      <c r="K24" s="15" t="n">
        <v>20</v>
      </c>
      <c r="L24" s="15" t="n">
        <v>23075</v>
      </c>
      <c r="M24" s="15" t="n">
        <v>15566</v>
      </c>
      <c r="N24" s="22" t="n">
        <f aca="false">IF(L24=0,"",M24/L24*100)</f>
        <v>67.4582881906826</v>
      </c>
      <c r="O24" s="15" t="n">
        <v>20600</v>
      </c>
      <c r="P24" s="15" t="n">
        <v>14623</v>
      </c>
      <c r="Q24" s="17" t="n">
        <v>1969</v>
      </c>
    </row>
    <row r="25" customFormat="false" ht="15" hidden="false" customHeight="false" outlineLevel="0" collapsed="false">
      <c r="A25" s="15" t="s">
        <v>202</v>
      </c>
      <c r="B25" s="15" t="s">
        <v>203</v>
      </c>
      <c r="C25" s="15" t="s">
        <v>165</v>
      </c>
      <c r="D25" s="15" t="s">
        <v>183</v>
      </c>
      <c r="E25" s="15" t="n">
        <v>7215</v>
      </c>
      <c r="F25" s="22" t="n">
        <f aca="false">E25/3692</f>
        <v>1.95422535211268</v>
      </c>
      <c r="G25" s="15" t="n">
        <v>150.4</v>
      </c>
      <c r="H25" s="15" t="n">
        <v>3068.9</v>
      </c>
      <c r="I25" s="22" t="n">
        <f aca="false">IF(H25=0,"",G25/H25*100)</f>
        <v>4.9007787806706</v>
      </c>
      <c r="J25" s="15" t="n">
        <v>0.1</v>
      </c>
      <c r="K25" s="15" t="n">
        <v>17</v>
      </c>
      <c r="L25" s="15" t="n">
        <v>20947</v>
      </c>
      <c r="M25" s="15" t="n">
        <v>12886</v>
      </c>
      <c r="N25" s="22" t="n">
        <f aca="false">IF(L25=0,"",M25/L25*100)</f>
        <v>61.5171623621521</v>
      </c>
      <c r="O25" s="15" t="n">
        <v>28586</v>
      </c>
      <c r="P25" s="15" t="n">
        <v>13709</v>
      </c>
      <c r="Q25" s="17" t="n">
        <v>1969</v>
      </c>
    </row>
    <row r="26" customFormat="false" ht="15" hidden="false" customHeight="false" outlineLevel="0" collapsed="false">
      <c r="A26" s="15" t="s">
        <v>204</v>
      </c>
      <c r="B26" s="15" t="s">
        <v>205</v>
      </c>
      <c r="C26" s="15" t="s">
        <v>72</v>
      </c>
      <c r="D26" s="15" t="s">
        <v>73</v>
      </c>
      <c r="E26" s="15" t="n">
        <v>1952</v>
      </c>
      <c r="F26" s="22" t="n">
        <f aca="false">E26/3692</f>
        <v>0.528710725893825</v>
      </c>
      <c r="G26" s="15" t="n">
        <v>53.6</v>
      </c>
      <c r="H26" s="15" t="n">
        <v>1192.2</v>
      </c>
      <c r="I26" s="22" t="n">
        <f aca="false">IF(H26=0,"",G26/H26*100)</f>
        <v>4.49588995135045</v>
      </c>
      <c r="J26" s="15" t="n">
        <v>-0.83</v>
      </c>
      <c r="K26" s="15" t="n">
        <v>40</v>
      </c>
      <c r="L26" s="15" t="n">
        <v>8405</v>
      </c>
      <c r="M26" s="15" t="n">
        <v>7318</v>
      </c>
      <c r="N26" s="22" t="n">
        <f aca="false">IF(L26=0,"",M26/L26*100)</f>
        <v>87.0672218917311</v>
      </c>
      <c r="O26" s="15" t="n">
        <v>6952</v>
      </c>
      <c r="P26" s="15" t="n">
        <v>6164</v>
      </c>
      <c r="Q26" s="17" t="n">
        <v>2162</v>
      </c>
    </row>
    <row r="27" customFormat="false" ht="15" hidden="false" customHeight="false" outlineLevel="0" collapsed="false">
      <c r="A27" s="15" t="s">
        <v>206</v>
      </c>
      <c r="B27" s="15" t="s">
        <v>207</v>
      </c>
      <c r="C27" s="15" t="s">
        <v>165</v>
      </c>
      <c r="D27" s="15" t="s">
        <v>183</v>
      </c>
      <c r="E27" s="15" t="n">
        <v>4165</v>
      </c>
      <c r="F27" s="22" t="n">
        <f aca="false">E27/3692</f>
        <v>1.12811484290358</v>
      </c>
      <c r="G27" s="15" t="n">
        <v>158.3</v>
      </c>
      <c r="H27" s="15" t="n">
        <v>3000.9</v>
      </c>
      <c r="I27" s="22" t="n">
        <f aca="false">IF(H27=0,"",G27/H27*100)</f>
        <v>5.27508414142424</v>
      </c>
      <c r="J27" s="15" t="n">
        <v>-1.02</v>
      </c>
      <c r="K27" s="15" t="n">
        <v>47</v>
      </c>
      <c r="L27" s="15" t="n">
        <v>17474</v>
      </c>
      <c r="M27" s="15" t="n">
        <v>11374</v>
      </c>
      <c r="N27" s="22" t="n">
        <f aca="false">IF(L27=0,"",M27/L27*100)</f>
        <v>65.0909923314639</v>
      </c>
      <c r="O27" s="15" t="n">
        <v>17460</v>
      </c>
      <c r="P27" s="15" t="n">
        <v>10955</v>
      </c>
      <c r="Q27" s="17" t="n">
        <v>1969</v>
      </c>
    </row>
    <row r="28" customFormat="false" ht="15" hidden="false" customHeight="false" outlineLevel="0" collapsed="false">
      <c r="A28" s="15" t="s">
        <v>208</v>
      </c>
      <c r="B28" s="15" t="s">
        <v>209</v>
      </c>
      <c r="C28" s="15" t="s">
        <v>98</v>
      </c>
      <c r="D28" s="15" t="s">
        <v>108</v>
      </c>
      <c r="E28" s="15" t="n">
        <v>8016</v>
      </c>
      <c r="F28" s="22" t="n">
        <f aca="false">E28/3692</f>
        <v>2.17118093174431</v>
      </c>
      <c r="G28" s="15" t="n">
        <v>36.8</v>
      </c>
      <c r="H28" s="15" t="n">
        <v>520.8</v>
      </c>
      <c r="I28" s="22" t="n">
        <f aca="false">IF(H28=0,"",G28/H28*100)</f>
        <v>7.06605222734255</v>
      </c>
      <c r="J28" s="15" t="n">
        <v>-0.33</v>
      </c>
      <c r="K28" s="15" t="n">
        <v>28</v>
      </c>
      <c r="L28" s="15" t="n">
        <v>5258</v>
      </c>
      <c r="M28" s="15" t="n">
        <v>2675</v>
      </c>
      <c r="N28" s="22" t="n">
        <f aca="false">IF(L28=0,"",M28/L28*100)</f>
        <v>50.874857360213</v>
      </c>
      <c r="O28" s="15" t="n">
        <v>4776</v>
      </c>
      <c r="P28" s="15" t="n">
        <v>3014</v>
      </c>
      <c r="Q28" s="17" t="n">
        <v>2090</v>
      </c>
    </row>
    <row r="29" customFormat="false" ht="15" hidden="false" customHeight="false" outlineLevel="0" collapsed="false">
      <c r="A29" s="15" t="s">
        <v>210</v>
      </c>
      <c r="B29" s="15" t="s">
        <v>211</v>
      </c>
      <c r="C29" s="15" t="s">
        <v>165</v>
      </c>
      <c r="D29" s="15" t="s">
        <v>183</v>
      </c>
      <c r="E29" s="15" t="n">
        <v>5450</v>
      </c>
      <c r="F29" s="22" t="n">
        <f aca="false">E29/3692</f>
        <v>1.47616468039003</v>
      </c>
      <c r="G29" s="15" t="n">
        <v>67.5</v>
      </c>
      <c r="H29" s="15" t="n">
        <v>1061.2</v>
      </c>
      <c r="I29" s="22" t="n">
        <f aca="false">IF(H29=0,"",G29/H29*100)</f>
        <v>6.36072370900867</v>
      </c>
      <c r="J29" s="15" t="n">
        <v>-0.67</v>
      </c>
      <c r="K29" s="15" t="n">
        <v>37</v>
      </c>
      <c r="L29" s="15" t="n">
        <v>10596</v>
      </c>
      <c r="M29" s="15" t="n">
        <v>5561</v>
      </c>
      <c r="N29" s="22" t="n">
        <f aca="false">IF(L29=0,"",M29/L29*100)</f>
        <v>52.4820687051718</v>
      </c>
      <c r="O29" s="15" t="n">
        <v>8025</v>
      </c>
      <c r="P29" s="15" t="n">
        <v>4672</v>
      </c>
      <c r="Q29" s="17" t="n">
        <v>1969</v>
      </c>
    </row>
    <row r="30" customFormat="false" ht="15" hidden="false" customHeight="false" outlineLevel="0" collapsed="false">
      <c r="A30" s="15" t="s">
        <v>212</v>
      </c>
      <c r="B30" s="15" t="s">
        <v>213</v>
      </c>
      <c r="C30" s="15" t="s">
        <v>98</v>
      </c>
      <c r="D30" s="15" t="s">
        <v>108</v>
      </c>
      <c r="E30" s="15" t="n">
        <v>3286</v>
      </c>
      <c r="F30" s="22" t="n">
        <f aca="false">E30/3692</f>
        <v>0.890032502708559</v>
      </c>
      <c r="G30" s="15" t="n">
        <v>114.8</v>
      </c>
      <c r="H30" s="15" t="n">
        <v>1614.1</v>
      </c>
      <c r="I30" s="22" t="n">
        <f aca="false">IF(H30=0,"",G30/H30*100)</f>
        <v>7.11232265658881</v>
      </c>
      <c r="J30" s="15" t="n">
        <v>-0.45</v>
      </c>
      <c r="K30" s="15" t="n">
        <v>32</v>
      </c>
      <c r="L30" s="15" t="n">
        <v>18540</v>
      </c>
      <c r="M30" s="15" t="n">
        <v>12190</v>
      </c>
      <c r="N30" s="22" t="n">
        <f aca="false">IF(L30=0,"",M30/L30*100)</f>
        <v>65.7497303128371</v>
      </c>
      <c r="O30" s="15" t="n">
        <v>20143</v>
      </c>
      <c r="P30" s="15" t="n">
        <v>13088</v>
      </c>
      <c r="Q30" s="17" t="n">
        <v>2090</v>
      </c>
    </row>
    <row r="31" customFormat="false" ht="15" hidden="false" customHeight="false" outlineLevel="0" collapsed="false">
      <c r="A31" s="15" t="s">
        <v>214</v>
      </c>
      <c r="B31" s="15" t="s">
        <v>215</v>
      </c>
      <c r="C31" s="15" t="s">
        <v>134</v>
      </c>
      <c r="D31" s="15" t="s">
        <v>135</v>
      </c>
      <c r="E31" s="15" t="n">
        <v>6582</v>
      </c>
      <c r="F31" s="22" t="n">
        <f aca="false">E31/3692</f>
        <v>1.78277356446371</v>
      </c>
      <c r="G31" s="15" t="n">
        <v>31.6</v>
      </c>
      <c r="H31" s="15" t="n">
        <v>705.5</v>
      </c>
      <c r="I31" s="22" t="n">
        <f aca="false">IF(H31=0,"",G31/H31*100)</f>
        <v>4.47909284195606</v>
      </c>
      <c r="J31" s="15" t="n">
        <v>1.37</v>
      </c>
      <c r="K31" s="15" t="n">
        <v>4</v>
      </c>
      <c r="L31" s="15" t="n">
        <v>5030</v>
      </c>
      <c r="M31" s="15" t="n">
        <v>3279</v>
      </c>
      <c r="N31" s="22" t="n">
        <f aca="false">IF(L31=0,"",M31/L31*100)</f>
        <v>65.1888667992048</v>
      </c>
      <c r="O31" s="15" t="n">
        <v>4743</v>
      </c>
      <c r="P31" s="15" t="n">
        <v>2746</v>
      </c>
      <c r="Q31" s="17" t="n">
        <v>2459</v>
      </c>
    </row>
    <row r="32" customFormat="false" ht="15" hidden="false" customHeight="false" outlineLevel="0" collapsed="false">
      <c r="A32" s="15" t="s">
        <v>216</v>
      </c>
      <c r="B32" s="15" t="s">
        <v>217</v>
      </c>
      <c r="C32" s="15" t="s">
        <v>134</v>
      </c>
      <c r="D32" s="15" t="s">
        <v>218</v>
      </c>
      <c r="E32" s="15" t="n">
        <v>4572</v>
      </c>
      <c r="F32" s="22" t="n">
        <f aca="false">E32/3692</f>
        <v>1.23835319609968</v>
      </c>
      <c r="G32" s="15" t="n">
        <v>162.8</v>
      </c>
      <c r="H32" s="15" t="n">
        <v>4387.1</v>
      </c>
      <c r="I32" s="22" t="n">
        <f aca="false">IF(H32=0,"",G32/H32*100)</f>
        <v>3.71087962435322</v>
      </c>
      <c r="J32" s="15" t="n">
        <v>0.89</v>
      </c>
      <c r="K32" s="15" t="n">
        <v>5</v>
      </c>
      <c r="L32" s="15" t="n">
        <v>27661</v>
      </c>
      <c r="M32" s="15" t="n">
        <v>12820</v>
      </c>
      <c r="N32" s="22" t="n">
        <f aca="false">IF(L32=0,"",M32/L32*100)</f>
        <v>46.3468421242905</v>
      </c>
      <c r="O32" s="15" t="n">
        <v>36505</v>
      </c>
      <c r="P32" s="15" t="n">
        <v>11526</v>
      </c>
      <c r="Q32" s="17" t="n">
        <v>2459</v>
      </c>
    </row>
    <row r="33" customFormat="false" ht="15" hidden="false" customHeight="false" outlineLevel="0" collapsed="false">
      <c r="A33" s="15" t="s">
        <v>219</v>
      </c>
      <c r="B33" s="15" t="s">
        <v>220</v>
      </c>
      <c r="C33" s="15" t="s">
        <v>98</v>
      </c>
      <c r="D33" s="15" t="s">
        <v>108</v>
      </c>
      <c r="E33" s="15" t="n">
        <v>4096</v>
      </c>
      <c r="F33" s="22" t="n">
        <f aca="false">E33/3692</f>
        <v>1.10942578548212</v>
      </c>
      <c r="G33" s="15" t="n">
        <v>55.6</v>
      </c>
      <c r="H33" s="15" t="n">
        <v>898.2</v>
      </c>
      <c r="I33" s="22" t="n">
        <f aca="false">IF(H33=0,"",G33/H33*100)</f>
        <v>6.19015809396571</v>
      </c>
      <c r="J33" s="15" t="n">
        <v>-0.08</v>
      </c>
      <c r="K33" s="15" t="n">
        <v>22</v>
      </c>
      <c r="L33" s="15" t="n">
        <v>7747</v>
      </c>
      <c r="M33" s="15" t="n">
        <v>6296</v>
      </c>
      <c r="N33" s="22" t="n">
        <f aca="false">IF(L33=0,"",M33/L33*100)</f>
        <v>81.2701690977152</v>
      </c>
      <c r="O33" s="15" t="n">
        <v>5020</v>
      </c>
      <c r="P33" s="15" t="n">
        <v>4285</v>
      </c>
      <c r="Q33" s="17" t="n">
        <v>2090</v>
      </c>
    </row>
    <row r="34" customFormat="false" ht="15" hidden="false" customHeight="false" outlineLevel="0" collapsed="false">
      <c r="A34" s="15" t="s">
        <v>221</v>
      </c>
      <c r="B34" s="15" t="s">
        <v>222</v>
      </c>
      <c r="C34" s="15" t="s">
        <v>134</v>
      </c>
      <c r="D34" s="15" t="s">
        <v>218</v>
      </c>
      <c r="E34" s="15" t="n">
        <v>5255</v>
      </c>
      <c r="F34" s="22" t="n">
        <f aca="false">E34/3692</f>
        <v>1.42334777898158</v>
      </c>
      <c r="G34" s="15" t="n">
        <v>382.1</v>
      </c>
      <c r="H34" s="15" t="n">
        <v>9992.8</v>
      </c>
      <c r="I34" s="22" t="n">
        <f aca="false">IF(H34=0,"",G34/H34*100)</f>
        <v>3.82375310223361</v>
      </c>
      <c r="J34" s="15" t="n">
        <v>-0.12</v>
      </c>
      <c r="K34" s="15" t="n">
        <v>23</v>
      </c>
      <c r="L34" s="15" t="n">
        <v>38667</v>
      </c>
      <c r="M34" s="15" t="n">
        <v>11499</v>
      </c>
      <c r="N34" s="22" t="n">
        <f aca="false">IF(L34=0,"",M34/L34*100)</f>
        <v>29.7385367367523</v>
      </c>
      <c r="O34" s="15" t="n">
        <v>45219</v>
      </c>
      <c r="P34" s="15" t="n">
        <v>9412</v>
      </c>
      <c r="Q34" s="17" t="n">
        <v>2459</v>
      </c>
    </row>
    <row r="35" customFormat="false" ht="15" hidden="false" customHeight="false" outlineLevel="0" collapsed="false">
      <c r="A35" s="15" t="s">
        <v>226</v>
      </c>
      <c r="B35" s="15" t="s">
        <v>227</v>
      </c>
      <c r="C35" s="15" t="s">
        <v>72</v>
      </c>
      <c r="D35" s="15" t="s">
        <v>143</v>
      </c>
      <c r="E35" s="15" t="n">
        <v>2897</v>
      </c>
      <c r="F35" s="22" t="n">
        <f aca="false">E35/3692</f>
        <v>0.784669555796316</v>
      </c>
      <c r="G35" s="15" t="n">
        <v>294.2</v>
      </c>
      <c r="H35" s="15" t="n">
        <v>5115.4</v>
      </c>
      <c r="I35" s="22" t="n">
        <f aca="false">IF(H35=0,"",G35/H35*100)</f>
        <v>5.75126089846346</v>
      </c>
      <c r="J35" s="15" t="n">
        <v>-0.33</v>
      </c>
      <c r="K35" s="15" t="n">
        <v>27</v>
      </c>
      <c r="L35" s="15" t="n">
        <v>86167</v>
      </c>
      <c r="M35" s="15" t="n">
        <v>65303</v>
      </c>
      <c r="N35" s="22" t="n">
        <f aca="false">IF(L35=0,"",M35/L35*100)</f>
        <v>75.7865540171992</v>
      </c>
      <c r="O35" s="15" t="n">
        <v>71307</v>
      </c>
      <c r="P35" s="15" t="n">
        <v>51642</v>
      </c>
      <c r="Q35" s="17" t="n">
        <v>2162</v>
      </c>
    </row>
    <row r="36" customFormat="false" ht="15" hidden="false" customHeight="false" outlineLevel="0" collapsed="false">
      <c r="A36" s="15" t="s">
        <v>228</v>
      </c>
      <c r="B36" s="15" t="s">
        <v>229</v>
      </c>
      <c r="C36" s="15" t="s">
        <v>165</v>
      </c>
      <c r="D36" s="15" t="s">
        <v>183</v>
      </c>
      <c r="E36" s="15" t="n">
        <v>8187</v>
      </c>
      <c r="F36" s="22" t="n">
        <f aca="false">E36/3692</f>
        <v>2.21749729144095</v>
      </c>
      <c r="G36" s="15" t="n">
        <v>30.5</v>
      </c>
      <c r="H36" s="15" t="n">
        <v>446.4</v>
      </c>
      <c r="I36" s="22" t="n">
        <f aca="false">IF(H36=0,"",G36/H36*100)</f>
        <v>6.83243727598566</v>
      </c>
      <c r="J36" s="15" t="n">
        <v>-0.55</v>
      </c>
      <c r="K36" s="15" t="n">
        <v>33</v>
      </c>
      <c r="L36" s="15" t="n">
        <v>2440</v>
      </c>
      <c r="M36" s="15" t="n">
        <v>1761</v>
      </c>
      <c r="N36" s="22" t="n">
        <f aca="false">IF(L36=0,"",M36/L36*100)</f>
        <v>72.172131147541</v>
      </c>
      <c r="O36" s="15" t="n">
        <v>2495</v>
      </c>
      <c r="P36" s="15" t="n">
        <v>1767</v>
      </c>
      <c r="Q36" s="17" t="n">
        <v>1969</v>
      </c>
    </row>
    <row r="37" customFormat="false" ht="15" hidden="false" customHeight="false" outlineLevel="0" collapsed="false">
      <c r="A37" s="15" t="s">
        <v>230</v>
      </c>
      <c r="B37" s="15" t="s">
        <v>231</v>
      </c>
      <c r="C37" s="15" t="s">
        <v>165</v>
      </c>
      <c r="D37" s="15" t="s">
        <v>166</v>
      </c>
      <c r="E37" s="15" t="n">
        <v>4703</v>
      </c>
      <c r="F37" s="22" t="n">
        <f aca="false">E37/3692</f>
        <v>1.27383531960997</v>
      </c>
      <c r="G37" s="15" t="n">
        <v>270.7</v>
      </c>
      <c r="H37" s="15" t="n">
        <v>5687.6</v>
      </c>
      <c r="I37" s="22" t="n">
        <f aca="false">IF(H37=0,"",G37/H37*100)</f>
        <v>4.75947675645263</v>
      </c>
      <c r="J37" s="15" t="n">
        <v>-0.37</v>
      </c>
      <c r="K37" s="15" t="n">
        <v>29</v>
      </c>
      <c r="L37" s="15" t="n">
        <v>33640</v>
      </c>
      <c r="M37" s="15" t="n">
        <v>17327</v>
      </c>
      <c r="N37" s="22" t="n">
        <f aca="false">IF(L37=0,"",M37/L37*100)</f>
        <v>51.5071343638526</v>
      </c>
      <c r="O37" s="15" t="n">
        <v>23047</v>
      </c>
      <c r="P37" s="15" t="n">
        <v>16078</v>
      </c>
      <c r="Q37" s="17" t="n">
        <v>1969</v>
      </c>
    </row>
    <row r="38" customFormat="false" ht="15" hidden="false" customHeight="false" outlineLevel="0" collapsed="false">
      <c r="A38" s="15" t="s">
        <v>232</v>
      </c>
      <c r="B38" s="15" t="s">
        <v>233</v>
      </c>
      <c r="C38" s="15" t="s">
        <v>72</v>
      </c>
      <c r="D38" s="15" t="s">
        <v>119</v>
      </c>
      <c r="E38" s="15" t="n">
        <v>2908</v>
      </c>
      <c r="F38" s="22" t="n">
        <f aca="false">E38/3692</f>
        <v>0.787648970747562</v>
      </c>
      <c r="G38" s="15" t="n">
        <v>93.4</v>
      </c>
      <c r="H38" s="15" t="n">
        <v>1794.6</v>
      </c>
      <c r="I38" s="22" t="n">
        <f aca="false">IF(H38=0,"",G38/H38*100)</f>
        <v>5.20450239607712</v>
      </c>
      <c r="J38" s="15" t="n">
        <v>-0.7</v>
      </c>
      <c r="K38" s="15" t="n">
        <v>38</v>
      </c>
      <c r="L38" s="15" t="n">
        <v>15513</v>
      </c>
      <c r="M38" s="15" t="n">
        <v>11581</v>
      </c>
      <c r="N38" s="22" t="n">
        <f aca="false">IF(L38=0,"",M38/L38*100)</f>
        <v>74.6535164055953</v>
      </c>
      <c r="O38" s="15" t="n">
        <v>12152</v>
      </c>
      <c r="P38" s="15" t="n">
        <v>10393</v>
      </c>
      <c r="Q38" s="17" t="n">
        <v>2162</v>
      </c>
    </row>
    <row r="39" customFormat="false" ht="15" hidden="false" customHeight="false" outlineLevel="0" collapsed="false">
      <c r="A39" s="15" t="s">
        <v>237</v>
      </c>
      <c r="B39" s="15" t="s">
        <v>238</v>
      </c>
      <c r="C39" s="15" t="s">
        <v>98</v>
      </c>
      <c r="D39" s="15" t="s">
        <v>99</v>
      </c>
      <c r="E39" s="15" t="n">
        <v>5041</v>
      </c>
      <c r="F39" s="22" t="n">
        <f aca="false">E39/3692</f>
        <v>1.36538461538462</v>
      </c>
      <c r="G39" s="15" t="n">
        <v>113.3</v>
      </c>
      <c r="H39" s="15" t="n">
        <v>1965.4</v>
      </c>
      <c r="I39" s="22" t="n">
        <f aca="false">IF(H39=0,"",G39/H39*100)</f>
        <v>5.76472982598962</v>
      </c>
      <c r="J39" s="15" t="n">
        <v>0.09</v>
      </c>
      <c r="K39" s="15" t="n">
        <v>19</v>
      </c>
      <c r="L39" s="15" t="n">
        <v>14839</v>
      </c>
      <c r="M39" s="15" t="n">
        <v>9215</v>
      </c>
      <c r="N39" s="22" t="n">
        <f aca="false">IF(L39=0,"",M39/L39*100)</f>
        <v>62.0998719590269</v>
      </c>
      <c r="O39" s="15" t="n">
        <v>22037</v>
      </c>
      <c r="P39" s="15" t="n">
        <v>11586</v>
      </c>
      <c r="Q39" s="17" t="n">
        <v>2090</v>
      </c>
    </row>
    <row r="40" customFormat="false" ht="15" hidden="false" customHeight="false" outlineLevel="0" collapsed="false">
      <c r="A40" s="15" t="s">
        <v>239</v>
      </c>
      <c r="B40" s="15" t="s">
        <v>240</v>
      </c>
      <c r="C40" s="15" t="s">
        <v>134</v>
      </c>
      <c r="D40" s="15" t="s">
        <v>218</v>
      </c>
      <c r="E40" s="15" t="n">
        <v>4988</v>
      </c>
      <c r="F40" s="22" t="n">
        <f aca="false">E40/3692</f>
        <v>1.3510292524377</v>
      </c>
      <c r="G40" s="15" t="n">
        <v>261.7</v>
      </c>
      <c r="H40" s="15" t="n">
        <v>6209.6</v>
      </c>
      <c r="I40" s="22" t="n">
        <f aca="false">IF(H40=0,"",G40/H40*100)</f>
        <v>4.214442154084</v>
      </c>
      <c r="J40" s="15" t="n">
        <v>0.36</v>
      </c>
      <c r="K40" s="15" t="n">
        <v>14</v>
      </c>
      <c r="L40" s="15" t="n">
        <v>25709</v>
      </c>
      <c r="M40" s="15" t="n">
        <v>15812</v>
      </c>
      <c r="N40" s="22" t="n">
        <f aca="false">IF(L40=0,"",M40/L40*100)</f>
        <v>61.5037535493407</v>
      </c>
      <c r="O40" s="15" t="n">
        <v>23539</v>
      </c>
      <c r="P40" s="15" t="n">
        <v>14878</v>
      </c>
      <c r="Q40" s="17" t="n">
        <v>2459</v>
      </c>
    </row>
    <row r="41" customFormat="false" ht="15" hidden="false" customHeight="false" outlineLevel="0" collapsed="false">
      <c r="A41" s="15" t="s">
        <v>241</v>
      </c>
      <c r="B41" s="15" t="s">
        <v>242</v>
      </c>
      <c r="C41" s="15" t="s">
        <v>134</v>
      </c>
      <c r="D41" s="15" t="s">
        <v>135</v>
      </c>
      <c r="E41" s="15" t="n">
        <v>5246</v>
      </c>
      <c r="F41" s="22" t="n">
        <f aca="false">E41/3692</f>
        <v>1.42091007583965</v>
      </c>
      <c r="G41" s="15" t="n">
        <v>22</v>
      </c>
      <c r="H41" s="15" t="n">
        <v>514.2</v>
      </c>
      <c r="I41" s="22" t="n">
        <f aca="false">IF(H41=0,"",G41/H41*100)</f>
        <v>4.27849085958771</v>
      </c>
      <c r="J41" s="15" t="n">
        <v>1.56</v>
      </c>
      <c r="K41" s="15" t="n">
        <v>2</v>
      </c>
      <c r="L41" s="15" t="n">
        <v>1738</v>
      </c>
      <c r="M41" s="15" t="n">
        <v>730</v>
      </c>
      <c r="N41" s="22" t="n">
        <f aca="false">IF(L41=0,"",M41/L41*100)</f>
        <v>42.0023014959724</v>
      </c>
      <c r="O41" s="15" t="n">
        <v>1400</v>
      </c>
      <c r="P41" s="15" t="n">
        <v>1020</v>
      </c>
      <c r="Q41" s="17" t="n">
        <v>2459</v>
      </c>
    </row>
    <row r="42" customFormat="false" ht="15" hidden="false" customHeight="false" outlineLevel="0" collapsed="false">
      <c r="A42" s="15" t="s">
        <v>243</v>
      </c>
      <c r="B42" s="15" t="s">
        <v>244</v>
      </c>
      <c r="C42" s="15" t="s">
        <v>72</v>
      </c>
      <c r="D42" s="15" t="s">
        <v>143</v>
      </c>
      <c r="E42" s="15" t="n">
        <v>2222</v>
      </c>
      <c r="F42" s="22" t="n">
        <f aca="false">E42/3692</f>
        <v>0.601841820151679</v>
      </c>
      <c r="G42" s="15" t="n">
        <v>127.5</v>
      </c>
      <c r="H42" s="15" t="n">
        <v>2404.6</v>
      </c>
      <c r="I42" s="22" t="n">
        <f aca="false">IF(H42=0,"",G42/H42*100)</f>
        <v>5.30233718705814</v>
      </c>
      <c r="J42" s="15" t="n">
        <v>-0.75</v>
      </c>
      <c r="K42" s="15" t="n">
        <v>39</v>
      </c>
      <c r="L42" s="15" t="n">
        <v>45862</v>
      </c>
      <c r="M42" s="15" t="n">
        <v>39897</v>
      </c>
      <c r="N42" s="22" t="n">
        <f aca="false">IF(L42=0,"",M42/L42*100)</f>
        <v>86.9935894640443</v>
      </c>
      <c r="O42" s="15" t="n">
        <v>36034</v>
      </c>
      <c r="P42" s="15" t="n">
        <v>31052</v>
      </c>
      <c r="Q42" s="17" t="n">
        <v>2162</v>
      </c>
    </row>
    <row r="43" customFormat="false" ht="15" hidden="false" customHeight="false" outlineLevel="0" collapsed="false">
      <c r="A43" s="15" t="s">
        <v>245</v>
      </c>
      <c r="B43" s="15" t="s">
        <v>246</v>
      </c>
      <c r="C43" s="15" t="s">
        <v>165</v>
      </c>
      <c r="D43" s="15" t="s">
        <v>183</v>
      </c>
      <c r="E43" s="15" t="n">
        <v>6803</v>
      </c>
      <c r="F43" s="22" t="n">
        <f aca="false">E43/3692</f>
        <v>1.84263271939328</v>
      </c>
      <c r="G43" s="15" t="n">
        <v>30.5</v>
      </c>
      <c r="H43" s="15" t="n">
        <v>471.5</v>
      </c>
      <c r="I43" s="22" t="n">
        <f aca="false">IF(H43=0,"",G43/H43*100)</f>
        <v>6.46871686108165</v>
      </c>
      <c r="J43" s="15" t="n">
        <v>-1.01</v>
      </c>
      <c r="K43" s="15" t="n">
        <v>45</v>
      </c>
      <c r="L43" s="15" t="n">
        <v>5305</v>
      </c>
      <c r="M43" s="15" t="n">
        <v>3296</v>
      </c>
      <c r="N43" s="22" t="n">
        <f aca="false">IF(L43=0,"",M43/L43*100)</f>
        <v>62.1300659754948</v>
      </c>
      <c r="O43" s="15" t="n">
        <v>4415</v>
      </c>
      <c r="P43" s="15" t="n">
        <v>3127</v>
      </c>
      <c r="Q43" s="17" t="n">
        <v>1969</v>
      </c>
    </row>
    <row r="44" customFormat="false" ht="15" hidden="false" customHeight="false" outlineLevel="0" collapsed="false">
      <c r="A44" s="15" t="s">
        <v>247</v>
      </c>
      <c r="B44" s="15" t="s">
        <v>248</v>
      </c>
      <c r="C44" s="15" t="s">
        <v>72</v>
      </c>
      <c r="D44" s="15" t="s">
        <v>73</v>
      </c>
      <c r="E44" s="15" t="n">
        <v>3189</v>
      </c>
      <c r="F44" s="22" t="n">
        <f aca="false">E44/3692</f>
        <v>0.863759479956663</v>
      </c>
      <c r="G44" s="15" t="n">
        <v>166.7</v>
      </c>
      <c r="H44" s="15" t="n">
        <v>3385.3</v>
      </c>
      <c r="I44" s="22" t="n">
        <f aca="false">IF(H44=0,"",G44/H44*100)</f>
        <v>4.92423123504564</v>
      </c>
      <c r="J44" s="15" t="n">
        <v>-0.67</v>
      </c>
      <c r="K44" s="15" t="n">
        <v>36</v>
      </c>
      <c r="L44" s="15" t="n">
        <v>43374</v>
      </c>
      <c r="M44" s="15" t="n">
        <v>32068</v>
      </c>
      <c r="N44" s="22" t="n">
        <f aca="false">IF(L44=0,"",M44/L44*100)</f>
        <v>73.9336929958039</v>
      </c>
      <c r="O44" s="15" t="n">
        <v>41361</v>
      </c>
      <c r="P44" s="15" t="n">
        <v>29598</v>
      </c>
      <c r="Q44" s="17" t="n">
        <v>2162</v>
      </c>
    </row>
    <row r="45" customFormat="false" ht="15" hidden="false" customHeight="false" outlineLevel="0" collapsed="false">
      <c r="A45" s="15" t="s">
        <v>252</v>
      </c>
      <c r="B45" s="15" t="s">
        <v>253</v>
      </c>
      <c r="C45" s="15" t="s">
        <v>72</v>
      </c>
      <c r="D45" s="15" t="s">
        <v>119</v>
      </c>
      <c r="E45" s="15" t="n">
        <v>1404</v>
      </c>
      <c r="F45" s="22" t="n">
        <f aca="false">E45/3692</f>
        <v>0.380281690140845</v>
      </c>
      <c r="G45" s="15" t="n">
        <v>927.3</v>
      </c>
      <c r="H45" s="15" t="n">
        <v>14469.6</v>
      </c>
      <c r="I45" s="22" t="n">
        <f aca="false">IF(H45=0,"",G45/H45*100)</f>
        <v>6.40860839276829</v>
      </c>
      <c r="J45" s="15" t="n">
        <v>-0.45</v>
      </c>
      <c r="K45" s="15" t="n">
        <v>31</v>
      </c>
      <c r="L45" s="15" t="n">
        <v>210217</v>
      </c>
      <c r="M45" s="15" t="n">
        <v>140579</v>
      </c>
      <c r="N45" s="22" t="n">
        <f aca="false">IF(L45=0,"",M45/L45*100)</f>
        <v>66.8732785645309</v>
      </c>
      <c r="O45" s="15" t="n">
        <v>209895</v>
      </c>
      <c r="P45" s="15" t="n">
        <v>129094</v>
      </c>
      <c r="Q45" s="17" t="n">
        <v>2162</v>
      </c>
    </row>
    <row r="46" customFormat="false" ht="15" hidden="false" customHeight="false" outlineLevel="0" collapsed="false">
      <c r="A46" s="15" t="s">
        <v>257</v>
      </c>
      <c r="B46" s="15" t="s">
        <v>258</v>
      </c>
      <c r="C46" s="15" t="s">
        <v>98</v>
      </c>
      <c r="D46" s="15" t="s">
        <v>108</v>
      </c>
      <c r="E46" s="15" t="n">
        <v>6549</v>
      </c>
      <c r="F46" s="22" t="n">
        <f aca="false">E46/3692</f>
        <v>1.77383531960997</v>
      </c>
      <c r="G46" s="15" t="n">
        <v>145.8</v>
      </c>
      <c r="H46" s="15" t="n">
        <v>1786.9</v>
      </c>
      <c r="I46" s="22" t="n">
        <f aca="false">IF(H46=0,"",G46/H46*100)</f>
        <v>8.15938217023896</v>
      </c>
      <c r="J46" s="15" t="n">
        <v>-0.05</v>
      </c>
      <c r="K46" s="15" t="n">
        <v>21</v>
      </c>
      <c r="L46" s="15" t="n">
        <v>26775</v>
      </c>
      <c r="M46" s="15" t="n">
        <v>16774</v>
      </c>
      <c r="N46" s="22" t="n">
        <f aca="false">IF(L46=0,"",M46/L46*100)</f>
        <v>62.6479925303455</v>
      </c>
      <c r="O46" s="15" t="n">
        <v>28779</v>
      </c>
      <c r="P46" s="15" t="n">
        <v>18191</v>
      </c>
      <c r="Q46" s="17" t="n">
        <v>2090</v>
      </c>
    </row>
    <row r="47" customFormat="false" ht="15" hidden="false" customHeight="false" outlineLevel="0" collapsed="false">
      <c r="A47" s="15" t="s">
        <v>259</v>
      </c>
      <c r="B47" s="15" t="s">
        <v>260</v>
      </c>
      <c r="C47" s="15" t="s">
        <v>134</v>
      </c>
      <c r="D47" s="15" t="s">
        <v>135</v>
      </c>
      <c r="E47" s="15" t="n">
        <v>7035</v>
      </c>
      <c r="F47" s="22" t="n">
        <f aca="false">E47/3692</f>
        <v>1.90547128927411</v>
      </c>
      <c r="G47" s="15" t="n">
        <v>16.5</v>
      </c>
      <c r="H47" s="15" t="n">
        <v>310.6</v>
      </c>
      <c r="I47" s="22" t="n">
        <f aca="false">IF(H47=0,"",G47/H47*100)</f>
        <v>5.31229877656149</v>
      </c>
      <c r="J47" s="15" t="n">
        <v>0.33</v>
      </c>
      <c r="K47" s="15" t="n">
        <v>16</v>
      </c>
      <c r="L47" s="15" t="n">
        <v>2294</v>
      </c>
      <c r="M47" s="15" t="n">
        <v>1287</v>
      </c>
      <c r="N47" s="22" t="n">
        <f aca="false">IF(L47=0,"",M47/L47*100)</f>
        <v>56.102877070619</v>
      </c>
      <c r="O47" s="15" t="n">
        <v>1801</v>
      </c>
      <c r="P47" s="15" t="n">
        <v>987</v>
      </c>
      <c r="Q47" s="17" t="n">
        <v>2459</v>
      </c>
    </row>
    <row r="48" customFormat="false" ht="15" hidden="false" customHeight="false" outlineLevel="0" collapsed="false">
      <c r="A48" s="15" t="s">
        <v>261</v>
      </c>
      <c r="B48" s="15" t="s">
        <v>262</v>
      </c>
      <c r="C48" s="15" t="s">
        <v>72</v>
      </c>
      <c r="D48" s="15" t="s">
        <v>143</v>
      </c>
      <c r="E48" s="15" t="n">
        <v>3678</v>
      </c>
      <c r="F48" s="22" t="n">
        <f aca="false">E48/3692</f>
        <v>0.996208017334778</v>
      </c>
      <c r="G48" s="15" t="n">
        <v>226.6</v>
      </c>
      <c r="H48" s="15" t="n">
        <v>4243.7</v>
      </c>
      <c r="I48" s="22" t="n">
        <f aca="false">IF(H48=0,"",G48/H48*100)</f>
        <v>5.33967999622971</v>
      </c>
      <c r="J48" s="15" t="n">
        <v>-0.2</v>
      </c>
      <c r="K48" s="15" t="n">
        <v>25</v>
      </c>
      <c r="L48" s="15" t="n">
        <v>33094</v>
      </c>
      <c r="M48" s="15" t="n">
        <v>20458</v>
      </c>
      <c r="N48" s="22" t="n">
        <f aca="false">IF(L48=0,"",M48/L48*100)</f>
        <v>61.8178521786427</v>
      </c>
      <c r="O48" s="15" t="n">
        <v>32418</v>
      </c>
      <c r="P48" s="15" t="n">
        <v>21056</v>
      </c>
      <c r="Q48" s="17" t="n">
        <v>2162</v>
      </c>
    </row>
    <row r="49" customFormat="false" ht="15" hidden="false" customHeight="false" outlineLevel="0" collapsed="false">
      <c r="A49" s="15" t="s">
        <v>266</v>
      </c>
      <c r="B49" s="15" t="s">
        <v>267</v>
      </c>
      <c r="C49" s="15" t="s">
        <v>98</v>
      </c>
      <c r="D49" s="15" t="s">
        <v>99</v>
      </c>
      <c r="E49" s="15" t="n">
        <v>5353</v>
      </c>
      <c r="F49" s="22" t="n">
        <f aca="false">E49/3692</f>
        <v>1.44989165763814</v>
      </c>
      <c r="G49" s="15" t="n">
        <v>216.8</v>
      </c>
      <c r="H49" s="15" t="n">
        <v>3642.9</v>
      </c>
      <c r="I49" s="22" t="n">
        <f aca="false">IF(H49=0,"",G49/H49*100)</f>
        <v>5.95130253369568</v>
      </c>
      <c r="J49" s="15" t="n">
        <v>0.71</v>
      </c>
      <c r="K49" s="15" t="n">
        <v>7</v>
      </c>
      <c r="L49" s="15" t="n">
        <v>34913</v>
      </c>
      <c r="M49" s="15" t="n">
        <v>17780</v>
      </c>
      <c r="N49" s="22" t="n">
        <f aca="false">IF(L49=0,"",M49/L49*100)</f>
        <v>50.9265889496749</v>
      </c>
      <c r="O49" s="15" t="n">
        <v>48424</v>
      </c>
      <c r="P49" s="15" t="n">
        <v>23300</v>
      </c>
      <c r="Q49" s="17" t="n">
        <v>2090</v>
      </c>
    </row>
    <row r="50" customFormat="false" ht="15" hidden="false" customHeight="false" outlineLevel="0" collapsed="false">
      <c r="A50" s="15" t="s">
        <v>272</v>
      </c>
      <c r="B50" s="15" t="s">
        <v>273</v>
      </c>
      <c r="C50" s="15" t="s">
        <v>72</v>
      </c>
      <c r="D50" s="15" t="s">
        <v>143</v>
      </c>
      <c r="E50" s="15" t="n">
        <v>4306</v>
      </c>
      <c r="F50" s="22" t="n">
        <f aca="false">E50/3692</f>
        <v>1.16630552546046</v>
      </c>
      <c r="G50" s="15" t="n">
        <v>36.3</v>
      </c>
      <c r="H50" s="15" t="n">
        <v>719.2</v>
      </c>
      <c r="I50" s="22" t="n">
        <f aca="false">IF(H50=0,"",G50/H50*100)</f>
        <v>5.04727474972191</v>
      </c>
      <c r="J50" s="15" t="n">
        <v>-0.93</v>
      </c>
      <c r="K50" s="15" t="n">
        <v>42</v>
      </c>
      <c r="L50" s="15" t="n">
        <v>3962</v>
      </c>
      <c r="M50" s="15" t="n">
        <v>3618</v>
      </c>
      <c r="N50" s="22" t="n">
        <f aca="false">IF(L50=0,"",M50/L50*100)</f>
        <v>91.3175164058556</v>
      </c>
      <c r="O50" s="15" t="n">
        <v>3010</v>
      </c>
      <c r="P50" s="15" t="n">
        <v>2551</v>
      </c>
      <c r="Q50" s="17" t="n">
        <v>2162</v>
      </c>
    </row>
    <row r="51" customFormat="false" ht="15" hidden="false" customHeight="false" outlineLevel="0" collapsed="false">
      <c r="A51" s="15" t="s">
        <v>274</v>
      </c>
      <c r="B51" s="15" t="s">
        <v>275</v>
      </c>
      <c r="C51" s="15" t="s">
        <v>165</v>
      </c>
      <c r="D51" s="15" t="s">
        <v>166</v>
      </c>
      <c r="E51" s="15" t="n">
        <v>6293</v>
      </c>
      <c r="F51" s="22" t="n">
        <f aca="false">E51/3692</f>
        <v>1.70449620801733</v>
      </c>
      <c r="G51" s="15" t="n">
        <v>152.7</v>
      </c>
      <c r="H51" s="15" t="n">
        <v>3041</v>
      </c>
      <c r="I51" s="22" t="n">
        <f aca="false">IF(H51=0,"",G51/H51*100)</f>
        <v>5.0213745478461</v>
      </c>
      <c r="J51" s="15" t="n">
        <v>0.09</v>
      </c>
      <c r="K51" s="15" t="n">
        <v>18</v>
      </c>
      <c r="L51" s="15" t="n">
        <v>25569</v>
      </c>
      <c r="M51" s="15" t="n">
        <v>13405</v>
      </c>
      <c r="N51" s="22" t="n">
        <f aca="false">IF(L51=0,"",M51/L51*100)</f>
        <v>52.4267667879072</v>
      </c>
      <c r="O51" s="15" t="n">
        <v>17480</v>
      </c>
      <c r="P51" s="15" t="n">
        <v>11298</v>
      </c>
      <c r="Q51" s="17" t="n">
        <v>1969</v>
      </c>
    </row>
    <row r="52" customFormat="false" ht="15" hidden="false" customHeight="false" outlineLevel="0" collapsed="false">
      <c r="A52" s="15" t="s">
        <v>280</v>
      </c>
      <c r="B52" s="15" t="s">
        <v>281</v>
      </c>
      <c r="C52" s="15" t="s">
        <v>98</v>
      </c>
      <c r="D52" s="15" t="s">
        <v>108</v>
      </c>
      <c r="E52" s="15" t="n">
        <v>7573</v>
      </c>
      <c r="F52" s="22" t="n">
        <f aca="false">E52/3692</f>
        <v>2.0511917659805</v>
      </c>
      <c r="G52" s="15" t="n">
        <v>24.2</v>
      </c>
      <c r="H52" s="15" t="n">
        <v>296.9</v>
      </c>
      <c r="I52" s="22" t="n">
        <f aca="false">IF(H52=0,"",G52/H52*100)</f>
        <v>8.1508925564163</v>
      </c>
      <c r="J52" s="15" t="n">
        <v>-0.43</v>
      </c>
      <c r="K52" s="15" t="n">
        <v>30</v>
      </c>
      <c r="L52" s="15" t="n">
        <v>2238</v>
      </c>
      <c r="M52" s="15" t="n">
        <v>1732</v>
      </c>
      <c r="N52" s="22" t="n">
        <f aca="false">IF(L52=0,"",M52/L52*100)</f>
        <v>77.390527256479</v>
      </c>
      <c r="O52" s="15" t="n">
        <v>1708</v>
      </c>
      <c r="P52" s="15" t="n">
        <v>1521</v>
      </c>
      <c r="Q52" s="17" t="n">
        <v>2090</v>
      </c>
    </row>
    <row r="54" customFormat="false" ht="15" hidden="false" customHeight="false" outlineLevel="0" collapsed="false">
      <c r="A54" s="20" t="s">
        <v>850</v>
      </c>
    </row>
    <row r="55" customFormat="false" ht="15" hidden="false" customHeight="false" outlineLevel="0" collapsed="false">
      <c r="A55" s="20" t="s">
        <v>851</v>
      </c>
    </row>
    <row r="56" customFormat="false" ht="15" hidden="false" customHeight="false" outlineLevel="0" collapsed="false">
      <c r="A56" s="20" t="s">
        <v>852</v>
      </c>
    </row>
    <row r="57" customFormat="false" ht="15" hidden="false" customHeight="false" outlineLevel="0" collapsed="false">
      <c r="A57" s="20" t="s">
        <v>853</v>
      </c>
    </row>
    <row r="58" customFormat="false" ht="15" hidden="false" customHeight="false" outlineLevel="0" collapsed="false">
      <c r="A58" s="20" t="s">
        <v>854</v>
      </c>
    </row>
    <row r="59" customFormat="false" ht="15" hidden="false" customHeight="false" outlineLevel="0" collapsed="false">
      <c r="A59" s="20" t="s">
        <v>855</v>
      </c>
    </row>
    <row r="60" customFormat="false" ht="15" hidden="false" customHeight="false" outlineLevel="0" collapsed="false">
      <c r="A60" s="20" t="s">
        <v>856</v>
      </c>
    </row>
    <row r="61" customFormat="false" ht="15" hidden="false" customHeight="false" outlineLevel="0" collapsed="false">
      <c r="A61" s="20" t="s">
        <v>857</v>
      </c>
    </row>
    <row r="62" customFormat="false" ht="15" hidden="false" customHeight="false" outlineLevel="0" collapsed="false">
      <c r="A62" s="20" t="s">
        <v>858</v>
      </c>
    </row>
    <row r="63" customFormat="false" ht="15" hidden="false" customHeight="false" outlineLevel="0" collapsed="false">
      <c r="A63" s="20" t="s">
        <v>859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8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30"/>
  </cols>
  <sheetData>
    <row r="1" customFormat="false" ht="17.35" hidden="false" customHeight="false" outlineLevel="0" collapsed="false">
      <c r="A1" s="23" t="s">
        <v>860</v>
      </c>
    </row>
    <row r="2" customFormat="false" ht="15" hidden="false" customHeight="false" outlineLevel="0" collapsed="false">
      <c r="A2" s="24"/>
    </row>
    <row r="3" customFormat="false" ht="15" hidden="false" customHeight="false" outlineLevel="0" collapsed="false">
      <c r="A3" s="25" t="s">
        <v>861</v>
      </c>
    </row>
    <row r="4" customFormat="false" ht="15" hidden="false" customHeight="false" outlineLevel="0" collapsed="false">
      <c r="A4" s="24" t="s">
        <v>862</v>
      </c>
    </row>
    <row r="5" customFormat="false" ht="15" hidden="false" customHeight="false" outlineLevel="0" collapsed="false">
      <c r="A5" s="24" t="s">
        <v>863</v>
      </c>
    </row>
    <row r="6" customFormat="false" ht="15" hidden="false" customHeight="false" outlineLevel="0" collapsed="false">
      <c r="A6" s="24" t="s">
        <v>864</v>
      </c>
    </row>
    <row r="7" customFormat="false" ht="15" hidden="false" customHeight="false" outlineLevel="0" collapsed="false">
      <c r="A7" s="24" t="s">
        <v>865</v>
      </c>
    </row>
    <row r="8" customFormat="false" ht="15" hidden="false" customHeight="false" outlineLevel="0" collapsed="false">
      <c r="A8" s="24" t="s">
        <v>866</v>
      </c>
    </row>
    <row r="9" customFormat="false" ht="15" hidden="false" customHeight="false" outlineLevel="0" collapsed="false">
      <c r="A9" s="24"/>
    </row>
    <row r="10" customFormat="false" ht="15" hidden="false" customHeight="false" outlineLevel="0" collapsed="false">
      <c r="A10" s="25" t="s">
        <v>867</v>
      </c>
    </row>
    <row r="11" customFormat="false" ht="15" hidden="false" customHeight="false" outlineLevel="0" collapsed="false">
      <c r="A11" s="24" t="s">
        <v>868</v>
      </c>
    </row>
    <row r="12" customFormat="false" ht="15" hidden="false" customHeight="false" outlineLevel="0" collapsed="false">
      <c r="A12" s="24" t="s">
        <v>869</v>
      </c>
    </row>
    <row r="13" customFormat="false" ht="15" hidden="false" customHeight="false" outlineLevel="0" collapsed="false">
      <c r="A13" s="24" t="s">
        <v>870</v>
      </c>
    </row>
    <row r="14" customFormat="false" ht="15" hidden="false" customHeight="false" outlineLevel="0" collapsed="false">
      <c r="A14" s="24" t="s">
        <v>871</v>
      </c>
    </row>
    <row r="15" customFormat="false" ht="15" hidden="false" customHeight="false" outlineLevel="0" collapsed="false">
      <c r="A15" s="24" t="s">
        <v>872</v>
      </c>
    </row>
    <row r="16" customFormat="false" ht="15" hidden="false" customHeight="false" outlineLevel="0" collapsed="false">
      <c r="A16" s="24" t="s">
        <v>873</v>
      </c>
    </row>
    <row r="17" customFormat="false" ht="15" hidden="false" customHeight="false" outlineLevel="0" collapsed="false">
      <c r="A17" s="24" t="s">
        <v>874</v>
      </c>
    </row>
    <row r="18" customFormat="false" ht="15" hidden="false" customHeight="false" outlineLevel="0" collapsed="false">
      <c r="A18" s="24" t="s">
        <v>875</v>
      </c>
    </row>
    <row r="19" customFormat="false" ht="15" hidden="false" customHeight="false" outlineLevel="0" collapsed="false">
      <c r="A19" s="24" t="s">
        <v>876</v>
      </c>
    </row>
    <row r="20" customFormat="false" ht="15" hidden="false" customHeight="false" outlineLevel="0" collapsed="false">
      <c r="A20" s="24" t="s">
        <v>877</v>
      </c>
    </row>
    <row r="21" customFormat="false" ht="15" hidden="false" customHeight="false" outlineLevel="0" collapsed="false">
      <c r="A21" s="24" t="s">
        <v>878</v>
      </c>
    </row>
    <row r="22" customFormat="false" ht="15" hidden="false" customHeight="false" outlineLevel="0" collapsed="false">
      <c r="A22" s="24" t="s">
        <v>879</v>
      </c>
    </row>
    <row r="23" customFormat="false" ht="15" hidden="false" customHeight="false" outlineLevel="0" collapsed="false">
      <c r="A23" s="24" t="s">
        <v>880</v>
      </c>
    </row>
    <row r="24" customFormat="false" ht="15" hidden="false" customHeight="false" outlineLevel="0" collapsed="false">
      <c r="A24" s="24"/>
    </row>
    <row r="25" customFormat="false" ht="15" hidden="false" customHeight="false" outlineLevel="0" collapsed="false">
      <c r="A25" s="25" t="s">
        <v>881</v>
      </c>
    </row>
    <row r="26" customFormat="false" ht="15" hidden="false" customHeight="false" outlineLevel="0" collapsed="false">
      <c r="A26" s="24" t="s">
        <v>882</v>
      </c>
    </row>
    <row r="27" customFormat="false" ht="15" hidden="false" customHeight="false" outlineLevel="0" collapsed="false">
      <c r="A27" s="24" t="s">
        <v>883</v>
      </c>
    </row>
    <row r="28" customFormat="false" ht="15" hidden="false" customHeight="false" outlineLevel="0" collapsed="false">
      <c r="A28" s="24" t="s">
        <v>884</v>
      </c>
    </row>
    <row r="29" customFormat="false" ht="15" hidden="false" customHeight="false" outlineLevel="0" collapsed="false">
      <c r="A29" s="24" t="s">
        <v>885</v>
      </c>
    </row>
    <row r="30" customFormat="false" ht="15" hidden="false" customHeight="false" outlineLevel="0" collapsed="false">
      <c r="A30" s="24" t="s">
        <v>886</v>
      </c>
    </row>
    <row r="31" customFormat="false" ht="15" hidden="false" customHeight="false" outlineLevel="0" collapsed="false">
      <c r="A31" s="24" t="s">
        <v>887</v>
      </c>
    </row>
    <row r="32" customFormat="false" ht="15" hidden="false" customHeight="false" outlineLevel="0" collapsed="false">
      <c r="A32" s="24" t="s">
        <v>888</v>
      </c>
    </row>
    <row r="33" customFormat="false" ht="15" hidden="false" customHeight="false" outlineLevel="0" collapsed="false">
      <c r="A33" s="24" t="s">
        <v>889</v>
      </c>
    </row>
    <row r="34" customFormat="false" ht="15" hidden="false" customHeight="false" outlineLevel="0" collapsed="false">
      <c r="A34" s="24" t="s">
        <v>890</v>
      </c>
    </row>
    <row r="35" customFormat="false" ht="15" hidden="false" customHeight="false" outlineLevel="0" collapsed="false">
      <c r="A35" s="24" t="s">
        <v>891</v>
      </c>
    </row>
    <row r="36" customFormat="false" ht="15" hidden="false" customHeight="false" outlineLevel="0" collapsed="false">
      <c r="A36" s="24"/>
    </row>
    <row r="37" customFormat="false" ht="15" hidden="false" customHeight="false" outlineLevel="0" collapsed="false">
      <c r="A37" s="25" t="s">
        <v>892</v>
      </c>
    </row>
    <row r="38" customFormat="false" ht="15" hidden="false" customHeight="false" outlineLevel="0" collapsed="false">
      <c r="A38" s="24" t="s">
        <v>893</v>
      </c>
    </row>
    <row r="39" customFormat="false" ht="15" hidden="false" customHeight="false" outlineLevel="0" collapsed="false">
      <c r="A39" s="24" t="s">
        <v>894</v>
      </c>
    </row>
    <row r="40" customFormat="false" ht="15" hidden="false" customHeight="false" outlineLevel="0" collapsed="false">
      <c r="A40" s="24" t="s">
        <v>895</v>
      </c>
    </row>
    <row r="41" customFormat="false" ht="15" hidden="false" customHeight="false" outlineLevel="0" collapsed="false">
      <c r="A41" s="24" t="s">
        <v>896</v>
      </c>
    </row>
    <row r="42" customFormat="false" ht="15" hidden="false" customHeight="false" outlineLevel="0" collapsed="false">
      <c r="A42" s="24"/>
    </row>
    <row r="43" customFormat="false" ht="15" hidden="false" customHeight="false" outlineLevel="0" collapsed="false">
      <c r="A43" s="25" t="s">
        <v>897</v>
      </c>
    </row>
    <row r="44" customFormat="false" ht="15" hidden="false" customHeight="false" outlineLevel="0" collapsed="false">
      <c r="A44" s="24" t="s">
        <v>898</v>
      </c>
    </row>
    <row r="45" customFormat="false" ht="15" hidden="false" customHeight="false" outlineLevel="0" collapsed="false">
      <c r="A45" s="24" t="s">
        <v>899</v>
      </c>
    </row>
    <row r="46" customFormat="false" ht="15" hidden="false" customHeight="false" outlineLevel="0" collapsed="false">
      <c r="A46" s="24" t="s">
        <v>900</v>
      </c>
    </row>
    <row r="47" customFormat="false" ht="15" hidden="false" customHeight="false" outlineLevel="0" collapsed="false">
      <c r="A47" s="24" t="s">
        <v>901</v>
      </c>
    </row>
    <row r="48" customFormat="false" ht="15" hidden="false" customHeight="false" outlineLevel="0" collapsed="false">
      <c r="A48" s="24" t="s">
        <v>902</v>
      </c>
    </row>
    <row r="49" customFormat="false" ht="15" hidden="false" customHeight="false" outlineLevel="0" collapsed="false">
      <c r="A49" s="24" t="s">
        <v>903</v>
      </c>
    </row>
    <row r="50" customFormat="false" ht="15" hidden="false" customHeight="false" outlineLevel="0" collapsed="false">
      <c r="A50" s="24" t="s">
        <v>904</v>
      </c>
    </row>
    <row r="51" customFormat="false" ht="15" hidden="false" customHeight="false" outlineLevel="0" collapsed="false">
      <c r="A51" s="24" t="s">
        <v>905</v>
      </c>
    </row>
    <row r="52" customFormat="false" ht="15" hidden="false" customHeight="false" outlineLevel="0" collapsed="false">
      <c r="A52" s="24" t="s">
        <v>906</v>
      </c>
    </row>
    <row r="53" customFormat="false" ht="15" hidden="false" customHeight="false" outlineLevel="0" collapsed="false">
      <c r="A53" s="24" t="s">
        <v>907</v>
      </c>
    </row>
    <row r="54" customFormat="false" ht="15" hidden="false" customHeight="false" outlineLevel="0" collapsed="false">
      <c r="A54" s="24" t="s">
        <v>908</v>
      </c>
    </row>
    <row r="55" customFormat="false" ht="15" hidden="false" customHeight="false" outlineLevel="0" collapsed="false">
      <c r="A55" s="24" t="s">
        <v>909</v>
      </c>
    </row>
    <row r="56" customFormat="false" ht="15" hidden="false" customHeight="false" outlineLevel="0" collapsed="false">
      <c r="A56" s="24" t="s">
        <v>910</v>
      </c>
    </row>
    <row r="57" customFormat="false" ht="15" hidden="false" customHeight="false" outlineLevel="0" collapsed="false">
      <c r="A57" s="24" t="s">
        <v>911</v>
      </c>
    </row>
    <row r="58" customFormat="false" ht="15" hidden="false" customHeight="false" outlineLevel="0" collapsed="false">
      <c r="A58" s="24" t="s">
        <v>912</v>
      </c>
    </row>
    <row r="59" customFormat="false" ht="15" hidden="false" customHeight="false" outlineLevel="0" collapsed="false">
      <c r="A59" s="24" t="s">
        <v>913</v>
      </c>
    </row>
    <row r="60" customFormat="false" ht="15" hidden="false" customHeight="false" outlineLevel="0" collapsed="false">
      <c r="A60" s="24" t="s">
        <v>914</v>
      </c>
    </row>
    <row r="61" customFormat="false" ht="15" hidden="false" customHeight="false" outlineLevel="0" collapsed="false">
      <c r="A61" s="24" t="s">
        <v>915</v>
      </c>
    </row>
    <row r="62" customFormat="false" ht="15" hidden="false" customHeight="false" outlineLevel="0" collapsed="false">
      <c r="A62" s="24" t="s">
        <v>916</v>
      </c>
    </row>
    <row r="63" customFormat="false" ht="15" hidden="false" customHeight="false" outlineLevel="0" collapsed="false">
      <c r="A63" s="24" t="s">
        <v>917</v>
      </c>
    </row>
    <row r="64" customFormat="false" ht="15" hidden="false" customHeight="false" outlineLevel="0" collapsed="false">
      <c r="A64" s="24" t="s">
        <v>918</v>
      </c>
    </row>
    <row r="65" customFormat="false" ht="15" hidden="false" customHeight="false" outlineLevel="0" collapsed="false">
      <c r="A65" s="24" t="s">
        <v>919</v>
      </c>
    </row>
    <row r="66" customFormat="false" ht="15" hidden="false" customHeight="false" outlineLevel="0" collapsed="false">
      <c r="A66" s="24" t="s">
        <v>920</v>
      </c>
    </row>
    <row r="67" customFormat="false" ht="15" hidden="false" customHeight="false" outlineLevel="0" collapsed="false">
      <c r="A67" s="24" t="s">
        <v>921</v>
      </c>
    </row>
    <row r="68" customFormat="false" ht="15" hidden="false" customHeight="false" outlineLevel="0" collapsed="false">
      <c r="A68" s="24" t="s">
        <v>922</v>
      </c>
    </row>
    <row r="69" customFormat="false" ht="15" hidden="false" customHeight="false" outlineLevel="0" collapsed="false">
      <c r="A69" s="24" t="s">
        <v>923</v>
      </c>
    </row>
    <row r="70" customFormat="false" ht="15" hidden="false" customHeight="false" outlineLevel="0" collapsed="false">
      <c r="A70" s="24" t="s">
        <v>924</v>
      </c>
    </row>
    <row r="71" customFormat="false" ht="15" hidden="false" customHeight="false" outlineLevel="0" collapsed="false">
      <c r="A71" s="24" t="s">
        <v>925</v>
      </c>
    </row>
    <row r="72" customFormat="false" ht="15" hidden="false" customHeight="false" outlineLevel="0" collapsed="false">
      <c r="A72" s="24" t="s">
        <v>926</v>
      </c>
    </row>
    <row r="73" customFormat="false" ht="15" hidden="false" customHeight="false" outlineLevel="0" collapsed="false">
      <c r="A73" s="24" t="s">
        <v>927</v>
      </c>
    </row>
    <row r="74" customFormat="false" ht="15" hidden="false" customHeight="false" outlineLevel="0" collapsed="false">
      <c r="A74" s="24" t="s">
        <v>928</v>
      </c>
    </row>
    <row r="75" customFormat="false" ht="15" hidden="false" customHeight="false" outlineLevel="0" collapsed="false">
      <c r="A75" s="24"/>
    </row>
    <row r="76" customFormat="false" ht="15" hidden="false" customHeight="false" outlineLevel="0" collapsed="false">
      <c r="A76" s="25" t="s">
        <v>929</v>
      </c>
    </row>
    <row r="77" customFormat="false" ht="15" hidden="false" customHeight="false" outlineLevel="0" collapsed="false">
      <c r="A77" s="24" t="s">
        <v>930</v>
      </c>
    </row>
    <row r="78" customFormat="false" ht="15" hidden="false" customHeight="false" outlineLevel="0" collapsed="false">
      <c r="A78" s="24" t="s">
        <v>931</v>
      </c>
    </row>
    <row r="79" customFormat="false" ht="15" hidden="false" customHeight="false" outlineLevel="0" collapsed="false">
      <c r="A79" s="24" t="s">
        <v>932</v>
      </c>
    </row>
    <row r="80" customFormat="false" ht="15" hidden="false" customHeight="false" outlineLevel="0" collapsed="false">
      <c r="A80" s="24" t="s">
        <v>933</v>
      </c>
    </row>
    <row r="81" customFormat="false" ht="15" hidden="false" customHeight="false" outlineLevel="0" collapsed="false">
      <c r="A81" s="24" t="s">
        <v>934</v>
      </c>
    </row>
    <row r="82" customFormat="false" ht="15" hidden="false" customHeight="false" outlineLevel="0" collapsed="false">
      <c r="A82" s="24" t="s">
        <v>935</v>
      </c>
    </row>
    <row r="83" customFormat="false" ht="15" hidden="false" customHeight="false" outlineLevel="0" collapsed="false">
      <c r="A83" s="24" t="s">
        <v>936</v>
      </c>
    </row>
    <row r="84" customFormat="false" ht="15" hidden="false" customHeight="false" outlineLevel="0" collapsed="false">
      <c r="A84" s="24" t="s">
        <v>937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2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1" topLeftCell="A2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5"/>
    <col collapsed="false" customWidth="true" hidden="false" outlineLevel="0" max="2" min="2" style="0" width="20"/>
    <col collapsed="false" customWidth="true" hidden="false" outlineLevel="0" max="3" min="3" style="0" width="60"/>
    <col collapsed="false" customWidth="true" hidden="false" outlineLevel="0" max="4" min="4" style="0" width="72"/>
    <col collapsed="false" customWidth="true" hidden="false" outlineLevel="0" max="6" min="5" style="0" width="52"/>
  </cols>
  <sheetData>
    <row r="1" customFormat="false" ht="31.5" hidden="false" customHeight="true" outlineLevel="0" collapsed="false">
      <c r="A1" s="8" t="s">
        <v>938</v>
      </c>
      <c r="B1" s="8" t="s">
        <v>939</v>
      </c>
      <c r="C1" s="8" t="s">
        <v>332</v>
      </c>
      <c r="D1" s="8" t="s">
        <v>372</v>
      </c>
      <c r="E1" s="8" t="s">
        <v>940</v>
      </c>
      <c r="F1" s="8" t="s">
        <v>941</v>
      </c>
    </row>
    <row r="2" customFormat="false" ht="23.85" hidden="false" customHeight="false" outlineLevel="0" collapsed="false">
      <c r="A2" s="15" t="n">
        <v>1</v>
      </c>
      <c r="B2" s="15" t="s">
        <v>942</v>
      </c>
      <c r="C2" s="15" t="s">
        <v>943</v>
      </c>
      <c r="D2" s="15" t="s">
        <v>296</v>
      </c>
      <c r="E2" s="15" t="s">
        <v>944</v>
      </c>
      <c r="F2" s="15" t="s">
        <v>945</v>
      </c>
    </row>
    <row r="3" customFormat="false" ht="23.85" hidden="false" customHeight="false" outlineLevel="0" collapsed="false">
      <c r="A3" s="15" t="n">
        <v>2</v>
      </c>
      <c r="B3" s="15" t="s">
        <v>942</v>
      </c>
      <c r="C3" s="15" t="s">
        <v>946</v>
      </c>
      <c r="D3" s="15" t="s">
        <v>298</v>
      </c>
      <c r="E3" s="15" t="s">
        <v>947</v>
      </c>
      <c r="F3" s="15" t="s">
        <v>948</v>
      </c>
    </row>
    <row r="4" customFormat="false" ht="23.85" hidden="false" customHeight="false" outlineLevel="0" collapsed="false">
      <c r="A4" s="15" t="n">
        <v>3</v>
      </c>
      <c r="B4" s="15" t="s">
        <v>942</v>
      </c>
      <c r="C4" s="15" t="s">
        <v>949</v>
      </c>
      <c r="D4" s="15" t="s">
        <v>950</v>
      </c>
      <c r="E4" s="15" t="s">
        <v>951</v>
      </c>
      <c r="F4" s="15" t="s">
        <v>952</v>
      </c>
    </row>
    <row r="5" customFormat="false" ht="23.85" hidden="false" customHeight="false" outlineLevel="0" collapsed="false">
      <c r="A5" s="15" t="n">
        <v>4</v>
      </c>
      <c r="B5" s="15" t="s">
        <v>942</v>
      </c>
      <c r="C5" s="15" t="s">
        <v>953</v>
      </c>
      <c r="D5" s="15" t="s">
        <v>333</v>
      </c>
      <c r="E5" s="15" t="s">
        <v>954</v>
      </c>
      <c r="F5" s="15" t="s">
        <v>955</v>
      </c>
    </row>
    <row r="6" customFormat="false" ht="23.85" hidden="false" customHeight="false" outlineLevel="0" collapsed="false">
      <c r="A6" s="15" t="n">
        <v>5</v>
      </c>
      <c r="B6" s="15" t="s">
        <v>942</v>
      </c>
      <c r="C6" s="15" t="s">
        <v>956</v>
      </c>
      <c r="D6" s="15" t="s">
        <v>957</v>
      </c>
      <c r="E6" s="15" t="s">
        <v>958</v>
      </c>
      <c r="F6" s="15" t="s">
        <v>959</v>
      </c>
    </row>
    <row r="7" customFormat="false" ht="23.85" hidden="false" customHeight="false" outlineLevel="0" collapsed="false">
      <c r="A7" s="15" t="n">
        <v>6</v>
      </c>
      <c r="B7" s="15" t="s">
        <v>942</v>
      </c>
      <c r="C7" s="15" t="s">
        <v>960</v>
      </c>
      <c r="D7" s="15" t="s">
        <v>351</v>
      </c>
      <c r="E7" s="15" t="s">
        <v>961</v>
      </c>
      <c r="F7" s="15" t="s">
        <v>962</v>
      </c>
    </row>
    <row r="8" customFormat="false" ht="15" hidden="false" customHeight="false" outlineLevel="0" collapsed="false">
      <c r="A8" s="15" t="n">
        <v>7</v>
      </c>
      <c r="B8" s="15" t="s">
        <v>942</v>
      </c>
      <c r="C8" s="15" t="s">
        <v>963</v>
      </c>
      <c r="D8" s="15" t="s">
        <v>964</v>
      </c>
      <c r="E8" s="15" t="s">
        <v>965</v>
      </c>
      <c r="F8" s="15" t="s">
        <v>966</v>
      </c>
    </row>
    <row r="9" customFormat="false" ht="23.85" hidden="false" customHeight="false" outlineLevel="0" collapsed="false">
      <c r="A9" s="15" t="n">
        <v>8</v>
      </c>
      <c r="B9" s="15" t="s">
        <v>942</v>
      </c>
      <c r="C9" s="15" t="s">
        <v>967</v>
      </c>
      <c r="D9" s="15" t="s">
        <v>968</v>
      </c>
      <c r="E9" s="15" t="s">
        <v>969</v>
      </c>
      <c r="F9" s="15" t="s">
        <v>970</v>
      </c>
    </row>
    <row r="10" customFormat="false" ht="23.85" hidden="false" customHeight="false" outlineLevel="0" collapsed="false">
      <c r="A10" s="15" t="n">
        <v>9</v>
      </c>
      <c r="B10" s="15" t="s">
        <v>971</v>
      </c>
      <c r="C10" s="15" t="s">
        <v>972</v>
      </c>
      <c r="D10" s="15" t="s">
        <v>973</v>
      </c>
      <c r="E10" s="15" t="s">
        <v>974</v>
      </c>
      <c r="F10" s="15" t="s">
        <v>975</v>
      </c>
    </row>
    <row r="11" customFormat="false" ht="23.85" hidden="false" customHeight="false" outlineLevel="0" collapsed="false">
      <c r="A11" s="15" t="n">
        <v>10</v>
      </c>
      <c r="B11" s="15" t="s">
        <v>971</v>
      </c>
      <c r="C11" s="15" t="s">
        <v>976</v>
      </c>
      <c r="D11" s="15" t="s">
        <v>977</v>
      </c>
      <c r="E11" s="15" t="s">
        <v>978</v>
      </c>
      <c r="F11" s="15" t="s">
        <v>979</v>
      </c>
    </row>
    <row r="12" customFormat="false" ht="23.85" hidden="false" customHeight="false" outlineLevel="0" collapsed="false">
      <c r="A12" s="17" t="n">
        <v>11</v>
      </c>
      <c r="B12" s="17" t="s">
        <v>980</v>
      </c>
      <c r="C12" s="17" t="s">
        <v>981</v>
      </c>
      <c r="D12" s="17" t="s">
        <v>982</v>
      </c>
      <c r="E12" s="17" t="s">
        <v>983</v>
      </c>
      <c r="F12" s="17" t="s">
        <v>984</v>
      </c>
    </row>
    <row r="13" customFormat="false" ht="23.85" hidden="false" customHeight="false" outlineLevel="0" collapsed="false">
      <c r="A13" s="17" t="n">
        <v>12</v>
      </c>
      <c r="B13" s="17" t="s">
        <v>980</v>
      </c>
      <c r="C13" s="17" t="s">
        <v>985</v>
      </c>
      <c r="D13" s="17" t="s">
        <v>986</v>
      </c>
      <c r="E13" s="17" t="s">
        <v>987</v>
      </c>
      <c r="F13" s="17" t="s">
        <v>988</v>
      </c>
    </row>
    <row r="14" customFormat="false" ht="23.85" hidden="false" customHeight="false" outlineLevel="0" collapsed="false">
      <c r="A14" s="17" t="n">
        <v>13</v>
      </c>
      <c r="B14" s="17" t="s">
        <v>980</v>
      </c>
      <c r="C14" s="17" t="s">
        <v>989</v>
      </c>
      <c r="D14" s="17" t="s">
        <v>990</v>
      </c>
      <c r="E14" s="17" t="s">
        <v>991</v>
      </c>
      <c r="F14" s="17" t="s">
        <v>992</v>
      </c>
    </row>
    <row r="15" customFormat="false" ht="23.85" hidden="false" customHeight="false" outlineLevel="0" collapsed="false">
      <c r="A15" s="17" t="n">
        <v>14</v>
      </c>
      <c r="B15" s="17" t="s">
        <v>993</v>
      </c>
      <c r="C15" s="17" t="s">
        <v>994</v>
      </c>
      <c r="D15" s="17" t="s">
        <v>364</v>
      </c>
      <c r="E15" s="17" t="s">
        <v>995</v>
      </c>
      <c r="F15" s="17" t="s">
        <v>996</v>
      </c>
    </row>
    <row r="16" customFormat="false" ht="23.85" hidden="false" customHeight="false" outlineLevel="0" collapsed="false">
      <c r="A16" s="17" t="n">
        <v>15</v>
      </c>
      <c r="B16" s="17" t="s">
        <v>993</v>
      </c>
      <c r="C16" s="17" t="s">
        <v>997</v>
      </c>
      <c r="D16" s="17" t="s">
        <v>360</v>
      </c>
      <c r="E16" s="17" t="s">
        <v>998</v>
      </c>
      <c r="F16" s="17" t="s">
        <v>999</v>
      </c>
    </row>
    <row r="17" customFormat="false" ht="23.85" hidden="false" customHeight="false" outlineLevel="0" collapsed="false">
      <c r="A17" s="17" t="n">
        <v>16</v>
      </c>
      <c r="B17" s="17" t="s">
        <v>993</v>
      </c>
      <c r="C17" s="17" t="s">
        <v>429</v>
      </c>
      <c r="D17" s="17" t="s">
        <v>430</v>
      </c>
      <c r="E17" s="17" t="s">
        <v>1000</v>
      </c>
      <c r="F17" s="17" t="s">
        <v>1001</v>
      </c>
    </row>
    <row r="18" customFormat="false" ht="23.85" hidden="false" customHeight="false" outlineLevel="0" collapsed="false">
      <c r="A18" s="17" t="n">
        <v>17</v>
      </c>
      <c r="B18" s="17" t="s">
        <v>993</v>
      </c>
      <c r="C18" s="17" t="s">
        <v>1002</v>
      </c>
      <c r="D18" s="17" t="s">
        <v>1003</v>
      </c>
      <c r="E18" s="17" t="s">
        <v>1004</v>
      </c>
      <c r="F18" s="17" t="s">
        <v>1005</v>
      </c>
    </row>
    <row r="19" customFormat="false" ht="23.85" hidden="false" customHeight="false" outlineLevel="0" collapsed="false">
      <c r="A19" s="17" t="n">
        <v>18</v>
      </c>
      <c r="B19" s="17" t="s">
        <v>993</v>
      </c>
      <c r="C19" s="17" t="s">
        <v>1006</v>
      </c>
      <c r="D19" s="17" t="s">
        <v>409</v>
      </c>
      <c r="E19" s="17" t="s">
        <v>1007</v>
      </c>
      <c r="F19" s="17" t="s">
        <v>1008</v>
      </c>
    </row>
    <row r="20" customFormat="false" ht="23.85" hidden="false" customHeight="false" outlineLevel="0" collapsed="false">
      <c r="A20" s="17" t="n">
        <v>19</v>
      </c>
      <c r="B20" s="17" t="s">
        <v>993</v>
      </c>
      <c r="C20" s="17" t="s">
        <v>1009</v>
      </c>
      <c r="D20" s="17" t="s">
        <v>1010</v>
      </c>
      <c r="E20" s="17" t="s">
        <v>1011</v>
      </c>
      <c r="F20" s="17" t="s">
        <v>1012</v>
      </c>
    </row>
    <row r="21" customFormat="false" ht="23.85" hidden="false" customHeight="false" outlineLevel="0" collapsed="false">
      <c r="A21" s="17" t="n">
        <v>20</v>
      </c>
      <c r="B21" s="17" t="s">
        <v>1013</v>
      </c>
      <c r="C21" s="17" t="s">
        <v>1014</v>
      </c>
      <c r="D21" s="17" t="s">
        <v>415</v>
      </c>
      <c r="E21" s="17" t="s">
        <v>1015</v>
      </c>
      <c r="F21" s="17" t="s">
        <v>1016</v>
      </c>
    </row>
    <row r="22" customFormat="false" ht="23.85" hidden="false" customHeight="false" outlineLevel="0" collapsed="false">
      <c r="A22" s="17" t="n">
        <v>21</v>
      </c>
      <c r="B22" s="17" t="s">
        <v>1013</v>
      </c>
      <c r="C22" s="17" t="s">
        <v>1017</v>
      </c>
      <c r="D22" s="17" t="s">
        <v>421</v>
      </c>
      <c r="E22" s="17" t="s">
        <v>1018</v>
      </c>
      <c r="F22" s="17" t="s">
        <v>1019</v>
      </c>
    </row>
    <row r="23" customFormat="false" ht="23.85" hidden="false" customHeight="false" outlineLevel="0" collapsed="false">
      <c r="A23" s="17" t="n">
        <v>22</v>
      </c>
      <c r="B23" s="17" t="s">
        <v>1020</v>
      </c>
      <c r="C23" s="17" t="s">
        <v>1021</v>
      </c>
      <c r="D23" s="17" t="s">
        <v>1022</v>
      </c>
      <c r="E23" s="17" t="s">
        <v>1023</v>
      </c>
      <c r="F23" s="17" t="s">
        <v>1024</v>
      </c>
    </row>
    <row r="24" customFormat="false" ht="15" hidden="false" customHeight="false" outlineLevel="0" collapsed="false">
      <c r="A24" s="17" t="n">
        <v>23</v>
      </c>
      <c r="B24" s="17" t="s">
        <v>1020</v>
      </c>
      <c r="C24" s="17" t="s">
        <v>1025</v>
      </c>
      <c r="D24" s="17" t="s">
        <v>1026</v>
      </c>
      <c r="E24" s="17" t="s">
        <v>1027</v>
      </c>
      <c r="F24" s="17" t="s">
        <v>1028</v>
      </c>
    </row>
    <row r="25" customFormat="false" ht="35.05" hidden="false" customHeight="false" outlineLevel="0" collapsed="false">
      <c r="A25" s="21" t="n">
        <v>24</v>
      </c>
      <c r="B25" s="21" t="s">
        <v>1029</v>
      </c>
      <c r="C25" s="21" t="s">
        <v>1030</v>
      </c>
      <c r="D25" s="21" t="s">
        <v>1031</v>
      </c>
      <c r="E25" s="21" t="s">
        <v>1032</v>
      </c>
      <c r="F25" s="21" t="s">
        <v>1033</v>
      </c>
    </row>
    <row r="26" customFormat="false" ht="35.05" hidden="false" customHeight="false" outlineLevel="0" collapsed="false">
      <c r="A26" s="21" t="n">
        <v>25</v>
      </c>
      <c r="B26" s="21" t="s">
        <v>1029</v>
      </c>
      <c r="C26" s="21" t="s">
        <v>1034</v>
      </c>
      <c r="D26" s="21" t="s">
        <v>1035</v>
      </c>
      <c r="E26" s="21" t="s">
        <v>1036</v>
      </c>
      <c r="F26" s="21" t="s">
        <v>1037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2026-08-17T03:13:47Z</dcterms:created>
  <dc:creator>openpyxl</dc:creator>
  <dc:description/>
  <dc:language>en-US</dc:language>
  <cp:lastModifiedBy/>
  <dcterms:modified xsi:type="dcterms:W3CDTF">2026-08-17T03:13:47Z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